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rl-17-to.MINFINRT\Desktop\ОТЧЁТЫ\Отчёты на 01.01.2024г.СП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ГР'!$FJ$175</definedName>
  </definedNames>
  <calcPr calcId="162913"/>
</workbook>
</file>

<file path=xl/calcChain.xml><?xml version="1.0" encoding="utf-8"?>
<calcChain xmlns="http://schemas.openxmlformats.org/spreadsheetml/2006/main">
  <c r="EE19" i="1" l="1"/>
  <c r="ET19" i="1"/>
  <c r="EE20" i="1"/>
  <c r="ET20" i="1" s="1"/>
  <c r="EE21" i="1"/>
  <c r="ET21" i="1"/>
  <c r="EE22" i="1"/>
  <c r="ET22" i="1" s="1"/>
  <c r="EE23" i="1"/>
  <c r="ET23" i="1"/>
  <c r="EE24" i="1"/>
  <c r="ET24" i="1" s="1"/>
  <c r="EE25" i="1"/>
  <c r="ET25" i="1"/>
  <c r="EE26" i="1"/>
  <c r="ET26" i="1" s="1"/>
  <c r="EE27" i="1"/>
  <c r="ET27" i="1"/>
  <c r="EE28" i="1"/>
  <c r="ET28" i="1" s="1"/>
  <c r="EE29" i="1"/>
  <c r="ET29" i="1"/>
  <c r="EE30" i="1"/>
  <c r="ET30" i="1" s="1"/>
  <c r="EE31" i="1"/>
  <c r="ET31" i="1"/>
  <c r="EE32" i="1"/>
  <c r="ET32" i="1" s="1"/>
  <c r="DX47" i="1"/>
  <c r="EK47" i="1"/>
  <c r="EX47" i="1"/>
  <c r="DX48" i="1"/>
  <c r="EK48" i="1"/>
  <c r="EX48" i="1"/>
  <c r="DX49" i="1"/>
  <c r="EX49" i="1" s="1"/>
  <c r="DX50" i="1"/>
  <c r="EX50" i="1" s="1"/>
  <c r="EK50" i="1"/>
  <c r="DX51" i="1"/>
  <c r="EK51" i="1"/>
  <c r="EX51" i="1"/>
  <c r="DX52" i="1"/>
  <c r="EK52" i="1"/>
  <c r="EX52" i="1"/>
  <c r="DX53" i="1"/>
  <c r="EX53" i="1" s="1"/>
  <c r="DX54" i="1"/>
  <c r="EX54" i="1" s="1"/>
  <c r="EK54" i="1"/>
  <c r="DX55" i="1"/>
  <c r="EK55" i="1"/>
  <c r="EX55" i="1"/>
  <c r="DX56" i="1"/>
  <c r="EK56" i="1"/>
  <c r="EX56" i="1"/>
  <c r="DX57" i="1"/>
  <c r="EX57" i="1" s="1"/>
  <c r="DX58" i="1"/>
  <c r="EX58" i="1" s="1"/>
  <c r="EK58" i="1"/>
  <c r="DX59" i="1"/>
  <c r="EK59" i="1"/>
  <c r="EX59" i="1"/>
  <c r="DX60" i="1"/>
  <c r="EK60" i="1"/>
  <c r="EX60" i="1"/>
  <c r="DX61" i="1"/>
  <c r="EX61" i="1" s="1"/>
  <c r="DX62" i="1"/>
  <c r="EX62" i="1" s="1"/>
  <c r="EK62" i="1"/>
  <c r="DX63" i="1"/>
  <c r="EK63" i="1"/>
  <c r="EX63" i="1"/>
  <c r="DX64" i="1"/>
  <c r="EK64" i="1"/>
  <c r="EX64" i="1"/>
  <c r="DX65" i="1"/>
  <c r="EX65" i="1" s="1"/>
  <c r="DX66" i="1"/>
  <c r="EX66" i="1" s="1"/>
  <c r="EK66" i="1"/>
  <c r="DX67" i="1"/>
  <c r="EK67" i="1"/>
  <c r="EX67" i="1"/>
  <c r="DX68" i="1"/>
  <c r="EK68" i="1"/>
  <c r="EX68" i="1"/>
  <c r="DX69" i="1"/>
  <c r="EX69" i="1" s="1"/>
  <c r="DX70" i="1"/>
  <c r="EX70" i="1" s="1"/>
  <c r="EK70" i="1"/>
  <c r="DX71" i="1"/>
  <c r="EK71" i="1"/>
  <c r="EX71" i="1"/>
  <c r="DX72" i="1"/>
  <c r="EK72" i="1"/>
  <c r="EX72" i="1"/>
  <c r="DX73" i="1"/>
  <c r="EX73" i="1" s="1"/>
  <c r="DX74" i="1"/>
  <c r="EX74" i="1" s="1"/>
  <c r="EK74" i="1"/>
  <c r="DX75" i="1"/>
  <c r="EK75" i="1"/>
  <c r="EX75" i="1"/>
  <c r="DX76" i="1"/>
  <c r="EK76" i="1"/>
  <c r="EX76" i="1"/>
  <c r="DX77" i="1"/>
  <c r="EX77" i="1" s="1"/>
  <c r="DX78" i="1"/>
  <c r="EX78" i="1" s="1"/>
  <c r="EK78" i="1"/>
  <c r="DX79" i="1"/>
  <c r="EK79" i="1"/>
  <c r="EX79" i="1"/>
  <c r="DX80" i="1"/>
  <c r="EK80" i="1"/>
  <c r="EX80" i="1"/>
  <c r="DX81" i="1"/>
  <c r="EX81" i="1" s="1"/>
  <c r="DX82" i="1"/>
  <c r="EX82" i="1" s="1"/>
  <c r="EK82" i="1"/>
  <c r="DX83" i="1"/>
  <c r="EK83" i="1"/>
  <c r="EX83" i="1"/>
  <c r="DX84" i="1"/>
  <c r="EK84" i="1"/>
  <c r="EX84" i="1"/>
  <c r="DX85" i="1"/>
  <c r="EX85" i="1" s="1"/>
  <c r="DX86" i="1"/>
  <c r="EX86" i="1" s="1"/>
  <c r="EK86" i="1"/>
  <c r="DX87" i="1"/>
  <c r="EK87" i="1"/>
  <c r="EX87" i="1"/>
  <c r="DX88" i="1"/>
  <c r="EK88" i="1"/>
  <c r="EX88" i="1"/>
  <c r="DX89" i="1"/>
  <c r="EX89" i="1" s="1"/>
  <c r="DX90" i="1"/>
  <c r="EX90" i="1" s="1"/>
  <c r="EK90" i="1"/>
  <c r="DX91" i="1"/>
  <c r="EK91" i="1"/>
  <c r="EX91" i="1"/>
  <c r="DX92" i="1"/>
  <c r="EK92" i="1"/>
  <c r="EX92" i="1"/>
  <c r="DX93" i="1"/>
  <c r="EX93" i="1" s="1"/>
  <c r="DX94" i="1"/>
  <c r="EX94" i="1" s="1"/>
  <c r="EK94" i="1"/>
  <c r="DX95" i="1"/>
  <c r="EK95" i="1"/>
  <c r="EX95" i="1"/>
  <c r="DX96" i="1"/>
  <c r="EK96" i="1"/>
  <c r="EX96" i="1"/>
  <c r="DX97" i="1"/>
  <c r="EX97" i="1" s="1"/>
  <c r="DX98" i="1"/>
  <c r="EX98" i="1" s="1"/>
  <c r="EK98" i="1"/>
  <c r="DX99" i="1"/>
  <c r="EK99" i="1"/>
  <c r="EX99" i="1"/>
  <c r="DX100" i="1"/>
  <c r="EK100" i="1"/>
  <c r="EX100" i="1"/>
  <c r="DX101" i="1"/>
  <c r="EX101" i="1" s="1"/>
  <c r="DX102" i="1"/>
  <c r="EX102" i="1" s="1"/>
  <c r="EK102" i="1"/>
  <c r="DX103" i="1"/>
  <c r="EK103" i="1"/>
  <c r="EX103" i="1"/>
  <c r="DX104" i="1"/>
  <c r="EK104" i="1"/>
  <c r="EX104" i="1"/>
  <c r="DX105" i="1"/>
  <c r="EX105" i="1" s="1"/>
  <c r="DX106" i="1"/>
  <c r="EX106" i="1" s="1"/>
  <c r="EK106" i="1"/>
  <c r="DX107" i="1"/>
  <c r="EK107" i="1"/>
  <c r="EX107" i="1"/>
  <c r="DX108" i="1"/>
  <c r="EK108" i="1"/>
  <c r="EX108" i="1"/>
  <c r="DX109" i="1"/>
  <c r="EX109" i="1" s="1"/>
  <c r="DX110" i="1"/>
  <c r="EX110" i="1" s="1"/>
  <c r="EK110" i="1"/>
  <c r="DX111" i="1"/>
  <c r="EK111" i="1"/>
  <c r="EX111" i="1"/>
  <c r="DX112" i="1"/>
  <c r="EK112" i="1"/>
  <c r="EX112" i="1"/>
  <c r="DX113" i="1"/>
  <c r="EX113" i="1" s="1"/>
  <c r="DX114" i="1"/>
  <c r="EX114" i="1" s="1"/>
  <c r="EK114" i="1"/>
  <c r="DX115" i="1"/>
  <c r="EK115" i="1"/>
  <c r="EX115" i="1"/>
  <c r="DX116" i="1"/>
  <c r="EK116" i="1"/>
  <c r="EX116" i="1"/>
  <c r="DX117" i="1"/>
  <c r="EX117" i="1" s="1"/>
  <c r="DX118" i="1"/>
  <c r="EX118" i="1" s="1"/>
  <c r="EK118" i="1"/>
  <c r="DX119" i="1"/>
  <c r="EK119" i="1"/>
  <c r="EX119" i="1"/>
  <c r="DX120" i="1"/>
  <c r="EK120" i="1" s="1"/>
  <c r="EX120" i="1"/>
  <c r="DX121" i="1"/>
  <c r="EX121" i="1" s="1"/>
  <c r="DX122" i="1"/>
  <c r="EX122" i="1" s="1"/>
  <c r="EK122" i="1"/>
  <c r="DX123" i="1"/>
  <c r="EK123" i="1"/>
  <c r="EX123" i="1"/>
  <c r="DX124" i="1"/>
  <c r="EK124" i="1" s="1"/>
  <c r="EX124" i="1"/>
  <c r="DX125" i="1"/>
  <c r="EX125" i="1" s="1"/>
  <c r="DX126" i="1"/>
  <c r="EX126" i="1" s="1"/>
  <c r="EK126" i="1"/>
  <c r="DX127" i="1"/>
  <c r="EK127" i="1"/>
  <c r="EX127" i="1"/>
  <c r="DX128" i="1"/>
  <c r="EK128" i="1" s="1"/>
  <c r="EX128" i="1"/>
  <c r="DX129" i="1"/>
  <c r="EX129" i="1" s="1"/>
  <c r="DX130" i="1"/>
  <c r="EX130" i="1" s="1"/>
  <c r="EK130" i="1"/>
  <c r="DX131" i="1"/>
  <c r="EK131" i="1"/>
  <c r="EX131" i="1"/>
  <c r="DX132" i="1"/>
  <c r="EK132" i="1" s="1"/>
  <c r="EX132" i="1"/>
  <c r="DX133" i="1"/>
  <c r="EX133" i="1" s="1"/>
  <c r="DX134" i="1"/>
  <c r="EX134" i="1" s="1"/>
  <c r="EK134" i="1"/>
  <c r="DX135" i="1"/>
  <c r="EK135" i="1"/>
  <c r="EX135" i="1"/>
  <c r="DX136" i="1"/>
  <c r="EK136" i="1" s="1"/>
  <c r="EX136" i="1"/>
  <c r="DX137" i="1"/>
  <c r="EX137" i="1" s="1"/>
  <c r="DX138" i="1"/>
  <c r="EX138" i="1" s="1"/>
  <c r="EK138" i="1"/>
  <c r="DX139" i="1"/>
  <c r="EK139" i="1"/>
  <c r="EX139" i="1"/>
  <c r="DX140" i="1"/>
  <c r="EE152" i="1"/>
  <c r="ET152" i="1"/>
  <c r="EE153" i="1"/>
  <c r="ET153" i="1"/>
  <c r="EE154" i="1"/>
  <c r="ET154" i="1"/>
  <c r="EE155" i="1"/>
  <c r="ET155" i="1"/>
  <c r="EE156" i="1"/>
  <c r="ET156" i="1"/>
  <c r="EE157" i="1"/>
  <c r="ET157" i="1"/>
  <c r="EE158" i="1"/>
  <c r="EE159" i="1"/>
  <c r="EE160" i="1"/>
  <c r="EE161" i="1"/>
  <c r="EE162" i="1"/>
  <c r="EE163" i="1"/>
  <c r="EE164" i="1"/>
  <c r="EE165" i="1"/>
  <c r="EE166" i="1"/>
  <c r="EK137" i="1" l="1"/>
  <c r="EK133" i="1"/>
  <c r="EK129" i="1"/>
  <c r="EK125" i="1"/>
  <c r="EK121" i="1"/>
  <c r="EK117" i="1"/>
  <c r="EK113" i="1"/>
  <c r="EK109" i="1"/>
  <c r="EK105" i="1"/>
  <c r="EK101" i="1"/>
  <c r="EK97" i="1"/>
  <c r="EK93" i="1"/>
  <c r="EK89" i="1"/>
  <c r="EK85" i="1"/>
  <c r="EK81" i="1"/>
  <c r="EK77" i="1"/>
  <c r="EK73" i="1"/>
  <c r="EK69" i="1"/>
  <c r="EK65" i="1"/>
  <c r="EK61" i="1"/>
  <c r="EK57" i="1"/>
  <c r="EK53" i="1"/>
  <c r="EK49" i="1"/>
</calcChain>
</file>

<file path=xl/sharedStrings.xml><?xml version="1.0" encoding="utf-8"?>
<sst xmlns="http://schemas.openxmlformats.org/spreadsheetml/2006/main" count="313" uniqueCount="218">
  <si>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</si>
  <si>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</si>
  <si>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</si>
  <si>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</si>
  <si>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</si>
  <si>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</si>
  <si>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</si>
  <si>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</si>
  <si>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</si>
  <si>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</si>
  <si>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</si>
  <si>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</si>
  <si>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</si>
  <si>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</si>
  <si>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</si>
  <si>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</si>
  <si>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01.01.2024 г.</t>
  </si>
  <si>
    <t>17.01.2024</t>
  </si>
  <si>
    <t>Исполком Гайтанкинского  сельского поселения-ОФК</t>
  </si>
  <si>
    <t>бюджет Гайтанкинского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</si>
  <si>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</si>
  <si>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</si>
  <si>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</si>
  <si>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</si>
  <si>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</si>
  <si>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</si>
  <si>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</si>
  <si>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</si>
  <si>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</si>
  <si>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</si>
  <si>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</si>
  <si>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</si>
  <si>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</si>
  <si>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</si>
  <si>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</si>
  <si>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</si>
  <si>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</si>
  <si>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</si>
  <si>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</si>
  <si>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</si>
  <si>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</si>
  <si>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</si>
  <si>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</si>
  <si>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</si>
  <si>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</si>
  <si>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</si>
  <si>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</si>
  <si>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93011105035100000120121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</si>
  <si>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</si>
  <si>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</t>
  </si>
  <si>
    <t>Средства самообложения граждан, зачисляемые в бюджеты сельских поселений</t>
  </si>
  <si>
    <t>99211714030100000150155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</si>
  <si>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</si>
  <si>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</si>
  <si>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</si>
  <si>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99220235118100000150151</t>
  </si>
  <si>
    <t>Прочие межбюджетные трансферты, передаваемые бюджетам сельских поселений</t>
  </si>
  <si>
    <t>99220249999100000150151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</si>
  <si>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</si>
  <si>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</si>
  <si>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</si>
  <si>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</si>
  <si>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</si>
  <si>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</si>
  <si>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</si>
  <si>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</si>
  <si>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</si>
  <si>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</si>
  <si>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</si>
  <si>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</si>
  <si>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90601049900002040121211 00000 301 П211099</t>
  </si>
  <si>
    <t>90601049900002040121211 00214 301 П211099</t>
  </si>
  <si>
    <t>90601049900002040121211 00215 301 П211099</t>
  </si>
  <si>
    <t>90601049900002040121211 05015 301 П211099</t>
  </si>
  <si>
    <t>90601049900002040121211 13110 301 П211099</t>
  </si>
  <si>
    <t>90601049900002040121211 99996 309 П211099</t>
  </si>
  <si>
    <t>Начисления на выплаты по оплате труда</t>
  </si>
  <si>
    <t>90601049900002040129213 00000 301 П213099</t>
  </si>
  <si>
    <t>90601049900002040129213 00214 301 П213099</t>
  </si>
  <si>
    <t>90601049900002040129213 00215 301 П213099</t>
  </si>
  <si>
    <t>90601049900002040129213 05015 301 П213099</t>
  </si>
  <si>
    <t>90601049900002040129213 99996 309 П213099</t>
  </si>
  <si>
    <t>Услуги связи</t>
  </si>
  <si>
    <t>90601049900002040244221 00000 301 П221099</t>
  </si>
  <si>
    <t>Коммунальные услуги</t>
  </si>
  <si>
    <t>90601049900002040244223 00000 301 П223017</t>
  </si>
  <si>
    <t>Работы, услуги по содержанию имущества</t>
  </si>
  <si>
    <t>90601049900002040244225 00000 301 П225004</t>
  </si>
  <si>
    <t>Прочие работы, услуги</t>
  </si>
  <si>
    <t>90601049900002040244226 00000 301 П226001</t>
  </si>
  <si>
    <t>90601049900002040244226 00000 301 П226004</t>
  </si>
  <si>
    <t>90601049900002040244226 00000 301 П226015</t>
  </si>
  <si>
    <t>90601049900002040244226 13310 301 П226001</t>
  </si>
  <si>
    <t>90601049900002040244226 13310 301 П226004</t>
  </si>
  <si>
    <t>Страхование</t>
  </si>
  <si>
    <t>90601049900002040244227 90210 301 П227002</t>
  </si>
  <si>
    <t>Увеличение стоимости горюче-смазочных материалов</t>
  </si>
  <si>
    <t>90601049900002040244343 90210 301 П343001</t>
  </si>
  <si>
    <t>90601049900002040244343 90210 301 П343003</t>
  </si>
  <si>
    <t>Увеличение стоимости прочих материальных запасов</t>
  </si>
  <si>
    <t>90601049900002040244346 00000 301 П346017</t>
  </si>
  <si>
    <t>90601049900002040244346 90210 309 П346013</t>
  </si>
  <si>
    <t>90601049900002040247223 00000 301 П223001</t>
  </si>
  <si>
    <t>90601049900002040247223 00000 301 П223003</t>
  </si>
  <si>
    <t>Налоги, пошлины и сборы</t>
  </si>
  <si>
    <t>90601049900002040852291 90210 301 П291015</t>
  </si>
  <si>
    <t>90601139900029900111211 00000 301 П211099</t>
  </si>
  <si>
    <t>90601139900029900111211 00214 301 П211099</t>
  </si>
  <si>
    <t>90601139900029900111211 00215 301 П211099</t>
  </si>
  <si>
    <t>90601139900029900111211 05015 301 П211099</t>
  </si>
  <si>
    <t>90601139900029900111211 99996 309 П211099</t>
  </si>
  <si>
    <t>90601139900029900119213 00000 301 П213099</t>
  </si>
  <si>
    <t>90601139900029900119213 00214 301 П213099</t>
  </si>
  <si>
    <t>90601139900029900119213 00215 301 П213099</t>
  </si>
  <si>
    <t>90601139900029900119213 05015 301 П213099</t>
  </si>
  <si>
    <t>90601139900029900119213 99996 309 П213099</t>
  </si>
  <si>
    <t>90601139900092350244225 00000 301 П225002</t>
  </si>
  <si>
    <t>90601139900092350244225 00000 301 П225005</t>
  </si>
  <si>
    <t>90601139900092350244225 00215 301 П225005</t>
  </si>
  <si>
    <t>90601139900092350244226 00000 301 Н226099</t>
  </si>
  <si>
    <t>90601139900092350244226 00215 301 Н226023</t>
  </si>
  <si>
    <t>90601139900092350244226 90210 301 П226002</t>
  </si>
  <si>
    <t>Увеличение стоимости прочих материальных запасов однократного применения</t>
  </si>
  <si>
    <t>90601139900092350244349 99997 301 Н349099</t>
  </si>
  <si>
    <t>90601139900092350244349 99997 309 Н349099</t>
  </si>
  <si>
    <t>90601139900092350244349 99997 309 П349098</t>
  </si>
  <si>
    <t>90602039900051180121211 00000 100 П211099</t>
  </si>
  <si>
    <t>90602039900051180129213 00000 100 П213099</t>
  </si>
  <si>
    <t>90602039900051180244346 00000 100 П346017</t>
  </si>
  <si>
    <t>90605029900075050244226 00000 301 Н226099</t>
  </si>
  <si>
    <t>9060502Ж100075050244225 77777 311 Н225009</t>
  </si>
  <si>
    <t>9060502Ж100075050244225 88880 311 Н225009</t>
  </si>
  <si>
    <t>Увеличение стоимости основных средств</t>
  </si>
  <si>
    <t>9060502Ж100075050244310 88880 311 Н310099</t>
  </si>
  <si>
    <t>Увеличение стоимости строительных материалов</t>
  </si>
  <si>
    <t>9060502Ж100075050244344 77777 311 Н344099</t>
  </si>
  <si>
    <t>9060502Ж100075050244344 88880 311 Н344099</t>
  </si>
  <si>
    <t>90605039900078010247223 00000 301 П223001</t>
  </si>
  <si>
    <t>90605039900078010247223 13910 301 П223001</t>
  </si>
  <si>
    <t>90605039900078040244223 00000 301 П223017</t>
  </si>
  <si>
    <t>90605039900078050244221 00000 301 П221099</t>
  </si>
  <si>
    <t>90605039900078050244221 13310 301 П221099</t>
  </si>
  <si>
    <t>Арендная плата за пользование имуществом (за исключением земельных участков и других обособленных природных объектов)</t>
  </si>
  <si>
    <t>90605039900078050244224 00000 301 П224099</t>
  </si>
  <si>
    <t>90605039900078050244225 90270 301 П225098</t>
  </si>
  <si>
    <t>90605039900078050244226 00000 301 П226002</t>
  </si>
  <si>
    <t>90605039900078050244227 90270 301 П227002</t>
  </si>
  <si>
    <t>90605039900078050244343 90270 301 П343001</t>
  </si>
  <si>
    <t>90605039900078050244344 99997 309 Н344099</t>
  </si>
  <si>
    <t>9060503Б100078050244225 77777 311 Н225009</t>
  </si>
  <si>
    <t>9060503Б100078050244225 77777 311 Н225099</t>
  </si>
  <si>
    <t>9060503Б100078050244225 77777 311 П225098</t>
  </si>
  <si>
    <t>9060503Б100078050244225 88880 311 Н225009</t>
  </si>
  <si>
    <t>9060503Б100078050244225 88880 311 Н225099</t>
  </si>
  <si>
    <t>9060503Б100078050244225 88880 311 П225098</t>
  </si>
  <si>
    <t>9060503Б100078050244225 99997 311 П225098</t>
  </si>
  <si>
    <t>9060503Б100078050244226 77777 311 Н226006</t>
  </si>
  <si>
    <t>Услуги, работы для целей капитальных вложений</t>
  </si>
  <si>
    <t>9060503Б100078050244228 88880 311 Н228099</t>
  </si>
  <si>
    <t>9060503Б100078050244310 77777 311 Н310099</t>
  </si>
  <si>
    <t>9060503Б100078050244310 88880 311 Н310099</t>
  </si>
  <si>
    <t>9060503Б100078050244343 77777 311 П343001</t>
  </si>
  <si>
    <t>9060503Б100078050244344 77777 311 Н344099</t>
  </si>
  <si>
    <t>9060503Б100078050244344 88880 311 Н344099</t>
  </si>
  <si>
    <t>Увеличение стоимости материальных запасов для целей капитальных вложений</t>
  </si>
  <si>
    <t>9060503Б100078050244347 88880 311 Н347099</t>
  </si>
  <si>
    <t>Перечисления текущего характера другим бюджетам бюджетной системы Российской Федерации</t>
  </si>
  <si>
    <t>90608019900025600540251 00000 301 П251099</t>
  </si>
  <si>
    <t>93901029900002030121211 00000 301 П211099</t>
  </si>
  <si>
    <t>93901029900002030121211 00215 301 П211099</t>
  </si>
  <si>
    <t>93901029900002030121211 12100 301 П211099</t>
  </si>
  <si>
    <t>93901029900002030121211 12599 301 П211099</t>
  </si>
  <si>
    <t>93901029900002030121211 13110 301 П211099</t>
  </si>
  <si>
    <t>93901029900002030129213 00000 301 П213099</t>
  </si>
  <si>
    <t>93901029900002030129213 00215 301 П213099</t>
  </si>
  <si>
    <t>93901029900002030129213 12100 301 П213099</t>
  </si>
  <si>
    <t>93901029900002030129213 12599 301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</si>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</sst>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76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8905896.8100000005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9285829.0399999991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2" si="0">CF19+CW19+DN19</f>
        <v>9285829.0399999991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2" si="1">BJ19-EE19</f>
        <v>-379932.22999999858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8905896.8100000005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9285829.0399999991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9285829.0399999991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-379932.22999999858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45.9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32000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32200.29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32200.29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-200.29000000000087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70.25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207.13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207.13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-207.13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85.15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5.72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5.72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-5.72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97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210000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126822.73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126822.73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83177.27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2151000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2608366.15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2608366.15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-457366.14999999991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85.1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323000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323982.21000000002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323982.21000000002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-982.21000000002095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72.95" customHeight="1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4348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4348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-4348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85.15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1000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1000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1000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36.4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1027300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1027300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1027300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36.4" customHeight="1" x14ac:dyDescent="0.2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12920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12920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12920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60.75" customHeight="1" x14ac:dyDescent="0.2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126420.6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126420.6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126420.6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36.4" customHeight="1" x14ac:dyDescent="0.2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5022256.21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5022256.21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5022256.21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6" t="s">
        <v>58</v>
      </c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2" t="s">
        <v>59</v>
      </c>
    </row>
    <row r="43" spans="1:166" ht="12.75" customHeight="1" x14ac:dyDescent="0.2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</row>
    <row r="44" spans="1:166" ht="24" customHeight="1" x14ac:dyDescent="0.2">
      <c r="A44" s="41" t="s">
        <v>21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2"/>
      <c r="AK44" s="45" t="s">
        <v>22</v>
      </c>
      <c r="AL44" s="41"/>
      <c r="AM44" s="41"/>
      <c r="AN44" s="41"/>
      <c r="AO44" s="41"/>
      <c r="AP44" s="42"/>
      <c r="AQ44" s="45" t="s">
        <v>60</v>
      </c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2"/>
      <c r="BC44" s="45" t="s">
        <v>61</v>
      </c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2"/>
      <c r="BU44" s="45" t="s">
        <v>62</v>
      </c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2"/>
      <c r="CH44" s="35" t="s">
        <v>25</v>
      </c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7"/>
      <c r="EK44" s="35" t="s">
        <v>63</v>
      </c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70"/>
    </row>
    <row r="45" spans="1:166" ht="78.75" customHeight="1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4"/>
      <c r="AK45" s="46"/>
      <c r="AL45" s="43"/>
      <c r="AM45" s="43"/>
      <c r="AN45" s="43"/>
      <c r="AO45" s="43"/>
      <c r="AP45" s="44"/>
      <c r="AQ45" s="46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4"/>
      <c r="BC45" s="46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4"/>
      <c r="BU45" s="46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4"/>
      <c r="CH45" s="36" t="s">
        <v>64</v>
      </c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7"/>
      <c r="CX45" s="35" t="s">
        <v>28</v>
      </c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7"/>
      <c r="DK45" s="35" t="s">
        <v>29</v>
      </c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7"/>
      <c r="DX45" s="35" t="s">
        <v>30</v>
      </c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7"/>
      <c r="EK45" s="46" t="s">
        <v>65</v>
      </c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4"/>
      <c r="EX45" s="35" t="s">
        <v>66</v>
      </c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70"/>
    </row>
    <row r="46" spans="1:166" ht="14.25" customHeight="1" x14ac:dyDescent="0.2">
      <c r="A46" s="39">
        <v>1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40"/>
      <c r="AK46" s="29">
        <v>2</v>
      </c>
      <c r="AL46" s="30"/>
      <c r="AM46" s="30"/>
      <c r="AN46" s="30"/>
      <c r="AO46" s="30"/>
      <c r="AP46" s="31"/>
      <c r="AQ46" s="29">
        <v>3</v>
      </c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1"/>
      <c r="BC46" s="29">
        <v>4</v>
      </c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1"/>
      <c r="BU46" s="29">
        <v>5</v>
      </c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1"/>
      <c r="CH46" s="29">
        <v>6</v>
      </c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1"/>
      <c r="CX46" s="29">
        <v>7</v>
      </c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1"/>
      <c r="DK46" s="29">
        <v>8</v>
      </c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1"/>
      <c r="DX46" s="29">
        <v>9</v>
      </c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1"/>
      <c r="EK46" s="29">
        <v>10</v>
      </c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49">
        <v>11</v>
      </c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6"/>
    </row>
    <row r="47" spans="1:166" ht="15" customHeight="1" x14ac:dyDescent="0.2">
      <c r="A47" s="50" t="s">
        <v>67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1" t="s">
        <v>68</v>
      </c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5">
        <v>9056377.4900000002</v>
      </c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>
        <v>9056377.4900000002</v>
      </c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>
        <v>8990211.5399999991</v>
      </c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>
        <f t="shared" ref="DX47:DX78" si="2">CH47+CX47+DK47</f>
        <v>8990211.5399999991</v>
      </c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>
        <f t="shared" ref="EK47:EK78" si="3">BC47-DX47</f>
        <v>66165.950000001118</v>
      </c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>
        <f t="shared" ref="EX47:EX78" si="4">BU47-DX47</f>
        <v>66165.950000001118</v>
      </c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6"/>
    </row>
    <row r="48" spans="1:166" ht="15" customHeight="1" x14ac:dyDescent="0.2">
      <c r="A48" s="57" t="s">
        <v>33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8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2">
        <v>9056377.4900000002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>
        <v>9056377.4900000002</v>
      </c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>
        <v>8990211.5399999991</v>
      </c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f t="shared" si="2"/>
        <v>8990211.5399999991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f t="shared" si="3"/>
        <v>66165.950000001118</v>
      </c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>
        <f t="shared" si="4"/>
        <v>66165.950000001118</v>
      </c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12.75" x14ac:dyDescent="0.2">
      <c r="A49" s="68" t="s">
        <v>69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K49" s="58"/>
      <c r="AL49" s="59"/>
      <c r="AM49" s="59"/>
      <c r="AN49" s="59"/>
      <c r="AO49" s="59"/>
      <c r="AP49" s="59"/>
      <c r="AQ49" s="59" t="s">
        <v>70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309608.99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309608.99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309608.99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309608.99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0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0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12.75" x14ac:dyDescent="0.2">
      <c r="A50" s="68" t="s">
        <v>69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58"/>
      <c r="AL50" s="59"/>
      <c r="AM50" s="59"/>
      <c r="AN50" s="59"/>
      <c r="AO50" s="59"/>
      <c r="AP50" s="59"/>
      <c r="AQ50" s="59" t="s">
        <v>71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45535.4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45535.4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45535.4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45535.4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0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0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 x14ac:dyDescent="0.2">
      <c r="A51" s="68" t="s">
        <v>69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72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83723.83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83723.83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82655.47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82655.47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1068.3600000000006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1068.3600000000006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 x14ac:dyDescent="0.2">
      <c r="A52" s="68" t="s">
        <v>69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73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22767.7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22767.7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22767.7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22767.7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0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0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 x14ac:dyDescent="0.2">
      <c r="A53" s="68" t="s">
        <v>69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74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694.19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694.19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694.19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694.19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0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0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8" t="s">
        <v>69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75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43138.8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43138.8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43138.8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43138.8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0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0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.2" customHeight="1" x14ac:dyDescent="0.2">
      <c r="A55" s="68" t="s">
        <v>76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77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88672.72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88672.72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88672.72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88672.72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2" customHeight="1" x14ac:dyDescent="0.2">
      <c r="A56" s="68" t="s">
        <v>76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78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13751.96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13751.96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13751.96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13751.96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 x14ac:dyDescent="0.2">
      <c r="A57" s="68" t="s">
        <v>76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79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29980.080000000002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29980.080000000002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29980.080000000002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29980.080000000002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2" customHeight="1" x14ac:dyDescent="0.2">
      <c r="A58" s="68" t="s">
        <v>76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80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6875.85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6875.85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6875.85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6875.85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 x14ac:dyDescent="0.2">
      <c r="A59" s="68" t="s">
        <v>76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81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13027.92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13027.92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13027.92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13027.92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8" t="s">
        <v>82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83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13464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13464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13464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13464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8" t="s">
        <v>84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85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2378.12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2378.12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2378.12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2378.12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 x14ac:dyDescent="0.2">
      <c r="A62" s="68" t="s">
        <v>86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87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15818.94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15818.94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15818.94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15818.94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8" t="s">
        <v>88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89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6540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6540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6540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6540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8" t="s">
        <v>88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90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22300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22300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22300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22300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8" t="s">
        <v>88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91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3990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3990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3990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3990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 x14ac:dyDescent="0.2">
      <c r="A66" s="68" t="s">
        <v>88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92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101.88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101.88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101.88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101.88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 x14ac:dyDescent="0.2">
      <c r="A67" s="68" t="s">
        <v>88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93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9419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9419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9419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9419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 x14ac:dyDescent="0.2">
      <c r="A68" s="68" t="s">
        <v>94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95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6761.58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6761.58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6761.58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6761.58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 x14ac:dyDescent="0.2">
      <c r="A69" s="68" t="s">
        <v>96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97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31588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31588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31588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31588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 x14ac:dyDescent="0.2">
      <c r="A70" s="68" t="s">
        <v>96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98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34400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34400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34400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34400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 x14ac:dyDescent="0.2">
      <c r="A71" s="68" t="s">
        <v>99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100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13280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13280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13280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13280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8" t="s">
        <v>99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101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36626.68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36626.68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36626.68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36626.68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 x14ac:dyDescent="0.2">
      <c r="A73" s="68" t="s">
        <v>84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102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94954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94954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94954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94954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8" t="s">
        <v>84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103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280320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280320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280320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280320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 x14ac:dyDescent="0.2">
      <c r="A75" s="68" t="s">
        <v>104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105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1992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1992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1992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1992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 x14ac:dyDescent="0.2">
      <c r="A76" s="68" t="s">
        <v>69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106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122321.12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122321.12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122321.12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122321.12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8" t="s">
        <v>69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107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18190.599999999999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18190.599999999999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18190.599999999999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18190.599999999999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 x14ac:dyDescent="0.2">
      <c r="A78" s="68" t="s">
        <v>69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108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38520.42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38520.42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38520.42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38520.42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 x14ac:dyDescent="0.2">
      <c r="A79" s="68" t="s">
        <v>69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109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9095.2999999999993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9095.2999999999993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9095.2999999999993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ref="DX79:DX110" si="5">CH79+CX79+DK79</f>
        <v>9095.2999999999993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ref="EK79:EK110" si="6">BC79-DX79</f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ref="EX79:EX110" si="7">BU79-DX79</f>
        <v>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 x14ac:dyDescent="0.2">
      <c r="A80" s="68" t="s">
        <v>69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110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17233.2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17233.2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17233.2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5"/>
        <v>17233.2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6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7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 x14ac:dyDescent="0.2">
      <c r="A81" s="68" t="s">
        <v>76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111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38420.410000000003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38420.410000000003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38420.410000000003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5"/>
        <v>38420.410000000003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6"/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7"/>
        <v>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 x14ac:dyDescent="0.2">
      <c r="A82" s="68" t="s">
        <v>76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112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5493.21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5493.21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5493.21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5"/>
        <v>5493.21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6"/>
        <v>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7"/>
        <v>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2" customHeight="1" x14ac:dyDescent="0.2">
      <c r="A83" s="68" t="s">
        <v>76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113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10116.950000000001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10116.950000000001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10116.950000000001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5"/>
        <v>10116.950000000001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6"/>
        <v>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7"/>
        <v>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2" customHeight="1" x14ac:dyDescent="0.2">
      <c r="A84" s="68" t="s">
        <v>76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114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2746.78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2746.78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2746.78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5"/>
        <v>2746.78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6"/>
        <v>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7"/>
        <v>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.2" customHeight="1" x14ac:dyDescent="0.2">
      <c r="A85" s="68" t="s">
        <v>76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115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5204.43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5204.43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5204.43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5"/>
        <v>5204.43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6"/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7"/>
        <v>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.2" customHeight="1" x14ac:dyDescent="0.2">
      <c r="A86" s="68" t="s">
        <v>86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116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89996.4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89996.4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89996.4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5"/>
        <v>89996.4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6"/>
        <v>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7"/>
        <v>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.2" customHeight="1" x14ac:dyDescent="0.2">
      <c r="A87" s="68" t="s">
        <v>86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117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86349.9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86349.9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86349.9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5"/>
        <v>86349.9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6"/>
        <v>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7"/>
        <v>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24.2" customHeight="1" x14ac:dyDescent="0.2">
      <c r="A88" s="68" t="s">
        <v>86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118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52000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52000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52000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5"/>
        <v>52000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6"/>
        <v>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7"/>
        <v>0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12.75" x14ac:dyDescent="0.2">
      <c r="A89" s="68" t="s">
        <v>88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119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6700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6700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6700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5"/>
        <v>6700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6"/>
        <v>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7"/>
        <v>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12.75" x14ac:dyDescent="0.2">
      <c r="A90" s="68" t="s">
        <v>88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120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8330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8330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8330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5"/>
        <v>8330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6"/>
        <v>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7"/>
        <v>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12.75" x14ac:dyDescent="0.2">
      <c r="A91" s="68" t="s">
        <v>88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121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144456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144456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144456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5"/>
        <v>144456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6"/>
        <v>0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7"/>
        <v>0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36.4" customHeight="1" x14ac:dyDescent="0.2">
      <c r="A92" s="68" t="s">
        <v>122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123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20000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20000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v>20000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5"/>
        <v>20000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6"/>
        <v>0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7"/>
        <v>0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36.4" customHeight="1" x14ac:dyDescent="0.2">
      <c r="A93" s="68" t="s">
        <v>122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124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77914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77914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>
        <v>77914</v>
      </c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5"/>
        <v>77914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6"/>
        <v>0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7"/>
        <v>0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36.4" customHeight="1" x14ac:dyDescent="0.2">
      <c r="A94" s="68" t="s">
        <v>122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125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6000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6000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>
        <v>6000</v>
      </c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5"/>
        <v>6000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6"/>
        <v>0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7"/>
        <v>0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12.75" x14ac:dyDescent="0.2">
      <c r="A95" s="68" t="s">
        <v>69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8"/>
      <c r="AL95" s="59"/>
      <c r="AM95" s="59"/>
      <c r="AN95" s="59"/>
      <c r="AO95" s="59"/>
      <c r="AP95" s="59"/>
      <c r="AQ95" s="59" t="s">
        <v>126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88881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88881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88881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5"/>
        <v>88881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6"/>
        <v>0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7"/>
        <v>0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24.2" customHeight="1" x14ac:dyDescent="0.2">
      <c r="A96" s="68" t="s">
        <v>76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58"/>
      <c r="AL96" s="59"/>
      <c r="AM96" s="59"/>
      <c r="AN96" s="59"/>
      <c r="AO96" s="59"/>
      <c r="AP96" s="59"/>
      <c r="AQ96" s="59" t="s">
        <v>127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62">
        <v>26842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v>26842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v>26842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5"/>
        <v>26842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 t="shared" si="6"/>
        <v>0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7"/>
        <v>0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24.2" customHeight="1" x14ac:dyDescent="0.2">
      <c r="A97" s="68" t="s">
        <v>99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9"/>
      <c r="AK97" s="58"/>
      <c r="AL97" s="59"/>
      <c r="AM97" s="59"/>
      <c r="AN97" s="59"/>
      <c r="AO97" s="59"/>
      <c r="AP97" s="59"/>
      <c r="AQ97" s="59" t="s">
        <v>128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62">
        <v>10697.6</v>
      </c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>
        <v>10697.6</v>
      </c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>
        <v>10697.6</v>
      </c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>
        <f t="shared" si="5"/>
        <v>10697.6</v>
      </c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>
        <f t="shared" si="6"/>
        <v>0</v>
      </c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>
        <f t="shared" si="7"/>
        <v>0</v>
      </c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12.75" x14ac:dyDescent="0.2">
      <c r="A98" s="68" t="s">
        <v>88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9"/>
      <c r="AK98" s="58"/>
      <c r="AL98" s="59"/>
      <c r="AM98" s="59"/>
      <c r="AN98" s="59"/>
      <c r="AO98" s="59"/>
      <c r="AP98" s="59"/>
      <c r="AQ98" s="59" t="s">
        <v>129</v>
      </c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62">
        <v>50000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>
        <v>50000</v>
      </c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>
        <v>50000</v>
      </c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5"/>
        <v>50000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f t="shared" si="6"/>
        <v>0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7"/>
        <v>0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24.2" customHeight="1" x14ac:dyDescent="0.2">
      <c r="A99" s="68" t="s">
        <v>86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9"/>
      <c r="AK99" s="58"/>
      <c r="AL99" s="59"/>
      <c r="AM99" s="59"/>
      <c r="AN99" s="59"/>
      <c r="AO99" s="59"/>
      <c r="AP99" s="59"/>
      <c r="AQ99" s="59" t="s">
        <v>130</v>
      </c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62">
        <v>25000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>
        <v>25000</v>
      </c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>
        <v>25000</v>
      </c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>
        <f t="shared" si="5"/>
        <v>25000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>
        <f t="shared" si="6"/>
        <v>0</v>
      </c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>
        <f t="shared" si="7"/>
        <v>0</v>
      </c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24.2" customHeight="1" x14ac:dyDescent="0.2">
      <c r="A100" s="68" t="s">
        <v>86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9"/>
      <c r="AK100" s="58"/>
      <c r="AL100" s="59"/>
      <c r="AM100" s="59"/>
      <c r="AN100" s="59"/>
      <c r="AO100" s="59"/>
      <c r="AP100" s="59"/>
      <c r="AQ100" s="59" t="s">
        <v>131</v>
      </c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62">
        <v>100000</v>
      </c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>
        <v>100000</v>
      </c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>
        <v>100000</v>
      </c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>
        <f t="shared" si="5"/>
        <v>100000</v>
      </c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>
        <f t="shared" si="6"/>
        <v>0</v>
      </c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>
        <f t="shared" si="7"/>
        <v>0</v>
      </c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24.2" customHeight="1" x14ac:dyDescent="0.2">
      <c r="A101" s="68" t="s">
        <v>132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9"/>
      <c r="AK101" s="58"/>
      <c r="AL101" s="59"/>
      <c r="AM101" s="59"/>
      <c r="AN101" s="59"/>
      <c r="AO101" s="59"/>
      <c r="AP101" s="59"/>
      <c r="AQ101" s="59" t="s">
        <v>133</v>
      </c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62">
        <v>73000</v>
      </c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>
        <v>73000</v>
      </c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>
        <v>73000</v>
      </c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>
        <f t="shared" si="5"/>
        <v>73000</v>
      </c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>
        <f t="shared" si="6"/>
        <v>0</v>
      </c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>
        <f t="shared" si="7"/>
        <v>0</v>
      </c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4.2" customHeight="1" x14ac:dyDescent="0.2">
      <c r="A102" s="68" t="s">
        <v>134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9"/>
      <c r="AK102" s="58"/>
      <c r="AL102" s="59"/>
      <c r="AM102" s="59"/>
      <c r="AN102" s="59"/>
      <c r="AO102" s="59"/>
      <c r="AP102" s="59"/>
      <c r="AQ102" s="59" t="s">
        <v>135</v>
      </c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62">
        <v>20000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>
        <v>20000</v>
      </c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>
        <v>20000</v>
      </c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>
        <f t="shared" si="5"/>
        <v>20000</v>
      </c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>
        <f t="shared" si="6"/>
        <v>0</v>
      </c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>
        <f t="shared" si="7"/>
        <v>0</v>
      </c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4.2" customHeight="1" x14ac:dyDescent="0.2">
      <c r="A103" s="68" t="s">
        <v>134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9"/>
      <c r="AK103" s="58"/>
      <c r="AL103" s="59"/>
      <c r="AM103" s="59"/>
      <c r="AN103" s="59"/>
      <c r="AO103" s="59"/>
      <c r="AP103" s="59"/>
      <c r="AQ103" s="59" t="s">
        <v>136</v>
      </c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62">
        <v>7000</v>
      </c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>
        <v>7000</v>
      </c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>
        <v>7000</v>
      </c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>
        <f t="shared" si="5"/>
        <v>7000</v>
      </c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>
        <f t="shared" si="6"/>
        <v>0</v>
      </c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>
        <f t="shared" si="7"/>
        <v>0</v>
      </c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12.75" x14ac:dyDescent="0.2">
      <c r="A104" s="68" t="s">
        <v>84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9"/>
      <c r="AK104" s="58"/>
      <c r="AL104" s="59"/>
      <c r="AM104" s="59"/>
      <c r="AN104" s="59"/>
      <c r="AO104" s="59"/>
      <c r="AP104" s="59"/>
      <c r="AQ104" s="59" t="s">
        <v>137</v>
      </c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62">
        <v>487361</v>
      </c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>
        <v>487361</v>
      </c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>
        <v>487361</v>
      </c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>
        <f t="shared" si="5"/>
        <v>487361</v>
      </c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>
        <f t="shared" si="6"/>
        <v>0</v>
      </c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>
        <f t="shared" si="7"/>
        <v>0</v>
      </c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12.75" x14ac:dyDescent="0.2">
      <c r="A105" s="68" t="s">
        <v>84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9"/>
      <c r="AK105" s="58"/>
      <c r="AL105" s="59"/>
      <c r="AM105" s="59"/>
      <c r="AN105" s="59"/>
      <c r="AO105" s="59"/>
      <c r="AP105" s="59"/>
      <c r="AQ105" s="59" t="s">
        <v>138</v>
      </c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62">
        <v>120000</v>
      </c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>
        <v>120000</v>
      </c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>
        <v>120000</v>
      </c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>
        <f t="shared" si="5"/>
        <v>120000</v>
      </c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>
        <f t="shared" si="6"/>
        <v>0</v>
      </c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>
        <f t="shared" si="7"/>
        <v>0</v>
      </c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12.75" x14ac:dyDescent="0.2">
      <c r="A106" s="68" t="s">
        <v>84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9"/>
      <c r="AK106" s="58"/>
      <c r="AL106" s="59"/>
      <c r="AM106" s="59"/>
      <c r="AN106" s="59"/>
      <c r="AO106" s="59"/>
      <c r="AP106" s="59"/>
      <c r="AQ106" s="59" t="s">
        <v>139</v>
      </c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62">
        <v>11018.6</v>
      </c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>
        <v>11018.6</v>
      </c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>
        <v>11018.6</v>
      </c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>
        <f t="shared" si="5"/>
        <v>11018.6</v>
      </c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>
        <f t="shared" si="6"/>
        <v>0</v>
      </c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>
        <f t="shared" si="7"/>
        <v>0</v>
      </c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12.75" x14ac:dyDescent="0.2">
      <c r="A107" s="68" t="s">
        <v>82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9"/>
      <c r="AK107" s="58"/>
      <c r="AL107" s="59"/>
      <c r="AM107" s="59"/>
      <c r="AN107" s="59"/>
      <c r="AO107" s="59"/>
      <c r="AP107" s="59"/>
      <c r="AQ107" s="59" t="s">
        <v>140</v>
      </c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62">
        <v>9168.8799999999992</v>
      </c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>
        <v>9168.8799999999992</v>
      </c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>
        <v>8843.44</v>
      </c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>
        <f t="shared" si="5"/>
        <v>8843.44</v>
      </c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>
        <f t="shared" si="6"/>
        <v>325.43999999999869</v>
      </c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>
        <f t="shared" si="7"/>
        <v>325.43999999999869</v>
      </c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12.75" x14ac:dyDescent="0.2">
      <c r="A108" s="68" t="s">
        <v>82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9"/>
      <c r="AK108" s="58"/>
      <c r="AL108" s="59"/>
      <c r="AM108" s="59"/>
      <c r="AN108" s="59"/>
      <c r="AO108" s="59"/>
      <c r="AP108" s="59"/>
      <c r="AQ108" s="59" t="s">
        <v>141</v>
      </c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62">
        <v>179.12</v>
      </c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>
        <v>179.12</v>
      </c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>
        <f t="shared" si="5"/>
        <v>0</v>
      </c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>
        <f t="shared" si="6"/>
        <v>179.12</v>
      </c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>
        <f t="shared" si="7"/>
        <v>179.12</v>
      </c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48.6" customHeight="1" x14ac:dyDescent="0.2">
      <c r="A109" s="68" t="s">
        <v>142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9"/>
      <c r="AK109" s="58"/>
      <c r="AL109" s="59"/>
      <c r="AM109" s="59"/>
      <c r="AN109" s="59"/>
      <c r="AO109" s="59"/>
      <c r="AP109" s="59"/>
      <c r="AQ109" s="59" t="s">
        <v>143</v>
      </c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62">
        <v>14768.16</v>
      </c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>
        <v>14768.16</v>
      </c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>
        <v>14768.16</v>
      </c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>
        <f t="shared" si="5"/>
        <v>14768.16</v>
      </c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>
        <f t="shared" si="6"/>
        <v>0</v>
      </c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>
        <f t="shared" si="7"/>
        <v>0</v>
      </c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24.2" customHeight="1" x14ac:dyDescent="0.2">
      <c r="A110" s="68" t="s">
        <v>86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9"/>
      <c r="AK110" s="58"/>
      <c r="AL110" s="59"/>
      <c r="AM110" s="59"/>
      <c r="AN110" s="59"/>
      <c r="AO110" s="59"/>
      <c r="AP110" s="59"/>
      <c r="AQ110" s="59" t="s">
        <v>144</v>
      </c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62">
        <v>45000</v>
      </c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>
        <v>45000</v>
      </c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>
        <v>45000</v>
      </c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>
        <f t="shared" si="5"/>
        <v>45000</v>
      </c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>
        <f t="shared" si="6"/>
        <v>0</v>
      </c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>
        <f t="shared" si="7"/>
        <v>0</v>
      </c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12.75" x14ac:dyDescent="0.2">
      <c r="A111" s="68" t="s">
        <v>88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9"/>
      <c r="AK111" s="58"/>
      <c r="AL111" s="59"/>
      <c r="AM111" s="59"/>
      <c r="AN111" s="59"/>
      <c r="AO111" s="59"/>
      <c r="AP111" s="59"/>
      <c r="AQ111" s="59" t="s">
        <v>145</v>
      </c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62">
        <v>27000.959999999999</v>
      </c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>
        <v>27000.959999999999</v>
      </c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>
        <v>27000.959999999999</v>
      </c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>
        <f t="shared" ref="DX111:DX140" si="8">CH111+CX111+DK111</f>
        <v>27000.959999999999</v>
      </c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>
        <f t="shared" ref="EK111:EK139" si="9">BC111-DX111</f>
        <v>0</v>
      </c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>
        <f t="shared" ref="EX111:EX139" si="10">BU111-DX111</f>
        <v>0</v>
      </c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12.75" x14ac:dyDescent="0.2">
      <c r="A112" s="68" t="s">
        <v>94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9"/>
      <c r="AK112" s="58"/>
      <c r="AL112" s="59"/>
      <c r="AM112" s="59"/>
      <c r="AN112" s="59"/>
      <c r="AO112" s="59"/>
      <c r="AP112" s="59"/>
      <c r="AQ112" s="59" t="s">
        <v>146</v>
      </c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62">
        <v>3916.12</v>
      </c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>
        <v>3916.12</v>
      </c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>
        <v>3916.12</v>
      </c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>
        <f t="shared" si="8"/>
        <v>3916.12</v>
      </c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>
        <f t="shared" si="9"/>
        <v>0</v>
      </c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>
        <f t="shared" si="10"/>
        <v>0</v>
      </c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4.2" customHeight="1" x14ac:dyDescent="0.2">
      <c r="A113" s="68" t="s">
        <v>96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9"/>
      <c r="AK113" s="58"/>
      <c r="AL113" s="59"/>
      <c r="AM113" s="59"/>
      <c r="AN113" s="59"/>
      <c r="AO113" s="59"/>
      <c r="AP113" s="59"/>
      <c r="AQ113" s="59" t="s">
        <v>147</v>
      </c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62">
        <v>31500</v>
      </c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>
        <v>31500</v>
      </c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>
        <v>31500</v>
      </c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>
        <f t="shared" si="8"/>
        <v>31500</v>
      </c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>
        <f t="shared" si="9"/>
        <v>0</v>
      </c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>
        <f t="shared" si="10"/>
        <v>0</v>
      </c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4.2" customHeight="1" x14ac:dyDescent="0.2">
      <c r="A114" s="68" t="s">
        <v>134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9"/>
      <c r="AK114" s="58"/>
      <c r="AL114" s="59"/>
      <c r="AM114" s="59"/>
      <c r="AN114" s="59"/>
      <c r="AO114" s="59"/>
      <c r="AP114" s="59"/>
      <c r="AQ114" s="59" t="s">
        <v>148</v>
      </c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62">
        <v>14940</v>
      </c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>
        <v>14940</v>
      </c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>
        <v>14940</v>
      </c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>
        <f t="shared" si="8"/>
        <v>14940</v>
      </c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>
        <f t="shared" si="9"/>
        <v>0</v>
      </c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>
        <f t="shared" si="10"/>
        <v>0</v>
      </c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24.2" customHeight="1" x14ac:dyDescent="0.2">
      <c r="A115" s="68" t="s">
        <v>86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9"/>
      <c r="AK115" s="58"/>
      <c r="AL115" s="59"/>
      <c r="AM115" s="59"/>
      <c r="AN115" s="59"/>
      <c r="AO115" s="59"/>
      <c r="AP115" s="59"/>
      <c r="AQ115" s="59" t="s">
        <v>149</v>
      </c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62">
        <v>579832.34</v>
      </c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>
        <v>579832.34</v>
      </c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>
        <v>579832.34</v>
      </c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>
        <f t="shared" si="8"/>
        <v>579832.34</v>
      </c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>
        <f t="shared" si="9"/>
        <v>0</v>
      </c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>
        <f t="shared" si="10"/>
        <v>0</v>
      </c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24.2" customHeight="1" x14ac:dyDescent="0.2">
      <c r="A116" s="68" t="s">
        <v>86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9"/>
      <c r="AK116" s="58"/>
      <c r="AL116" s="59"/>
      <c r="AM116" s="59"/>
      <c r="AN116" s="59"/>
      <c r="AO116" s="59"/>
      <c r="AP116" s="59"/>
      <c r="AQ116" s="59" t="s">
        <v>150</v>
      </c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62">
        <v>61700</v>
      </c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>
        <v>61700</v>
      </c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>
        <v>61700</v>
      </c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>
        <f t="shared" si="8"/>
        <v>61700</v>
      </c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>
        <f t="shared" si="9"/>
        <v>0</v>
      </c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>
        <f t="shared" si="10"/>
        <v>0</v>
      </c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24.2" customHeight="1" x14ac:dyDescent="0.2">
      <c r="A117" s="68" t="s">
        <v>86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9"/>
      <c r="AK117" s="58"/>
      <c r="AL117" s="59"/>
      <c r="AM117" s="59"/>
      <c r="AN117" s="59"/>
      <c r="AO117" s="59"/>
      <c r="AP117" s="59"/>
      <c r="AQ117" s="59" t="s">
        <v>151</v>
      </c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62">
        <v>92063.03</v>
      </c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>
        <v>92063.03</v>
      </c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>
        <v>27470</v>
      </c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>
        <f t="shared" si="8"/>
        <v>27470</v>
      </c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>
        <f t="shared" si="9"/>
        <v>64593.03</v>
      </c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>
        <f t="shared" si="10"/>
        <v>64593.03</v>
      </c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6"/>
    </row>
    <row r="118" spans="1:166" ht="24.2" customHeight="1" x14ac:dyDescent="0.2">
      <c r="A118" s="68" t="s">
        <v>86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9"/>
      <c r="AK118" s="58"/>
      <c r="AL118" s="59"/>
      <c r="AM118" s="59"/>
      <c r="AN118" s="59"/>
      <c r="AO118" s="59"/>
      <c r="AP118" s="59"/>
      <c r="AQ118" s="59" t="s">
        <v>152</v>
      </c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62">
        <v>2429450</v>
      </c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>
        <v>2429450</v>
      </c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>
        <v>2429450</v>
      </c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>
        <f t="shared" si="8"/>
        <v>2429450</v>
      </c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>
        <f t="shared" si="9"/>
        <v>0</v>
      </c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>
        <f t="shared" si="10"/>
        <v>0</v>
      </c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6"/>
    </row>
    <row r="119" spans="1:166" ht="24.2" customHeight="1" x14ac:dyDescent="0.2">
      <c r="A119" s="68" t="s">
        <v>86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9"/>
      <c r="AK119" s="58"/>
      <c r="AL119" s="59"/>
      <c r="AM119" s="59"/>
      <c r="AN119" s="59"/>
      <c r="AO119" s="59"/>
      <c r="AP119" s="59"/>
      <c r="AQ119" s="59" t="s">
        <v>153</v>
      </c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62">
        <v>4880</v>
      </c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>
        <v>4880</v>
      </c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>
        <v>4880</v>
      </c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>
        <f t="shared" si="8"/>
        <v>4880</v>
      </c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>
        <f t="shared" si="9"/>
        <v>0</v>
      </c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>
        <f t="shared" si="10"/>
        <v>0</v>
      </c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6"/>
    </row>
    <row r="120" spans="1:166" ht="24.2" customHeight="1" x14ac:dyDescent="0.2">
      <c r="A120" s="68" t="s">
        <v>86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9"/>
      <c r="AK120" s="58"/>
      <c r="AL120" s="59"/>
      <c r="AM120" s="59"/>
      <c r="AN120" s="59"/>
      <c r="AO120" s="59"/>
      <c r="AP120" s="59"/>
      <c r="AQ120" s="59" t="s">
        <v>154</v>
      </c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62">
        <v>40000</v>
      </c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>
        <v>40000</v>
      </c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>
        <v>40000</v>
      </c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>
        <f t="shared" si="8"/>
        <v>40000</v>
      </c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>
        <f t="shared" si="9"/>
        <v>0</v>
      </c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>
        <f t="shared" si="10"/>
        <v>0</v>
      </c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6"/>
    </row>
    <row r="121" spans="1:166" ht="24.2" customHeight="1" x14ac:dyDescent="0.2">
      <c r="A121" s="68" t="s">
        <v>86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9"/>
      <c r="AK121" s="58"/>
      <c r="AL121" s="59"/>
      <c r="AM121" s="59"/>
      <c r="AN121" s="59"/>
      <c r="AO121" s="59"/>
      <c r="AP121" s="59"/>
      <c r="AQ121" s="59" t="s">
        <v>155</v>
      </c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62">
        <v>15000</v>
      </c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>
        <v>15000</v>
      </c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>
        <v>15000</v>
      </c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>
        <f t="shared" si="8"/>
        <v>15000</v>
      </c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>
        <f t="shared" si="9"/>
        <v>0</v>
      </c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>
        <f t="shared" si="10"/>
        <v>0</v>
      </c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6"/>
    </row>
    <row r="122" spans="1:166" ht="12.75" x14ac:dyDescent="0.2">
      <c r="A122" s="68" t="s">
        <v>88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9"/>
      <c r="AK122" s="58"/>
      <c r="AL122" s="59"/>
      <c r="AM122" s="59"/>
      <c r="AN122" s="59"/>
      <c r="AO122" s="59"/>
      <c r="AP122" s="59"/>
      <c r="AQ122" s="59" t="s">
        <v>156</v>
      </c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62">
        <v>17931.97</v>
      </c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>
        <v>17931.97</v>
      </c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>
        <v>17931.97</v>
      </c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>
        <f t="shared" si="8"/>
        <v>17931.97</v>
      </c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>
        <f t="shared" si="9"/>
        <v>0</v>
      </c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>
        <f t="shared" si="10"/>
        <v>0</v>
      </c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6"/>
    </row>
    <row r="123" spans="1:166" ht="24.2" customHeight="1" x14ac:dyDescent="0.2">
      <c r="A123" s="68" t="s">
        <v>157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9"/>
      <c r="AK123" s="58"/>
      <c r="AL123" s="59"/>
      <c r="AM123" s="59"/>
      <c r="AN123" s="59"/>
      <c r="AO123" s="59"/>
      <c r="AP123" s="59"/>
      <c r="AQ123" s="59" t="s">
        <v>158</v>
      </c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62">
        <v>126500</v>
      </c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>
        <v>126500</v>
      </c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>
        <v>126500</v>
      </c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>
        <f t="shared" si="8"/>
        <v>126500</v>
      </c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>
        <f t="shared" si="9"/>
        <v>0</v>
      </c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>
        <f t="shared" si="10"/>
        <v>0</v>
      </c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6"/>
    </row>
    <row r="124" spans="1:166" ht="24.2" customHeight="1" x14ac:dyDescent="0.2">
      <c r="A124" s="68" t="s">
        <v>132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9"/>
      <c r="AK124" s="58"/>
      <c r="AL124" s="59"/>
      <c r="AM124" s="59"/>
      <c r="AN124" s="59"/>
      <c r="AO124" s="59"/>
      <c r="AP124" s="59"/>
      <c r="AQ124" s="59" t="s">
        <v>159</v>
      </c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62">
        <v>40000</v>
      </c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>
        <v>40000</v>
      </c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>
        <v>40000</v>
      </c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>
        <f t="shared" si="8"/>
        <v>40000</v>
      </c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>
        <f t="shared" si="9"/>
        <v>0</v>
      </c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>
        <f t="shared" si="10"/>
        <v>0</v>
      </c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6"/>
    </row>
    <row r="125" spans="1:166" ht="24.2" customHeight="1" x14ac:dyDescent="0.2">
      <c r="A125" s="68" t="s">
        <v>132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9"/>
      <c r="AK125" s="58"/>
      <c r="AL125" s="59"/>
      <c r="AM125" s="59"/>
      <c r="AN125" s="59"/>
      <c r="AO125" s="59"/>
      <c r="AP125" s="59"/>
      <c r="AQ125" s="59" t="s">
        <v>160</v>
      </c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62">
        <v>160000</v>
      </c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>
        <v>160000</v>
      </c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>
        <v>160000</v>
      </c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>
        <f t="shared" si="8"/>
        <v>160000</v>
      </c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>
        <f t="shared" si="9"/>
        <v>0</v>
      </c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>
        <f t="shared" si="10"/>
        <v>0</v>
      </c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6"/>
    </row>
    <row r="126" spans="1:166" ht="24.2" customHeight="1" x14ac:dyDescent="0.2">
      <c r="A126" s="68" t="s">
        <v>96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9"/>
      <c r="AK126" s="58"/>
      <c r="AL126" s="59"/>
      <c r="AM126" s="59"/>
      <c r="AN126" s="59"/>
      <c r="AO126" s="59"/>
      <c r="AP126" s="59"/>
      <c r="AQ126" s="59" t="s">
        <v>161</v>
      </c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62">
        <v>40005</v>
      </c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>
        <v>40005</v>
      </c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>
        <v>40005</v>
      </c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>
        <f t="shared" si="8"/>
        <v>40005</v>
      </c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>
        <f t="shared" si="9"/>
        <v>0</v>
      </c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>
        <f t="shared" si="10"/>
        <v>0</v>
      </c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6"/>
    </row>
    <row r="127" spans="1:166" ht="24.2" customHeight="1" x14ac:dyDescent="0.2">
      <c r="A127" s="68" t="s">
        <v>134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9"/>
      <c r="AK127" s="58"/>
      <c r="AL127" s="59"/>
      <c r="AM127" s="59"/>
      <c r="AN127" s="59"/>
      <c r="AO127" s="59"/>
      <c r="AP127" s="59"/>
      <c r="AQ127" s="59" t="s">
        <v>162</v>
      </c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62">
        <v>150767.66</v>
      </c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>
        <v>150767.66</v>
      </c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>
        <v>150767.66</v>
      </c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>
        <f t="shared" si="8"/>
        <v>150767.66</v>
      </c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>
        <f t="shared" si="9"/>
        <v>0</v>
      </c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>
        <f t="shared" si="10"/>
        <v>0</v>
      </c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6"/>
    </row>
    <row r="128" spans="1:166" ht="24.2" customHeight="1" x14ac:dyDescent="0.2">
      <c r="A128" s="68" t="s">
        <v>134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9"/>
      <c r="AK128" s="58"/>
      <c r="AL128" s="59"/>
      <c r="AM128" s="59"/>
      <c r="AN128" s="59"/>
      <c r="AO128" s="59"/>
      <c r="AP128" s="59"/>
      <c r="AQ128" s="59" t="s">
        <v>163</v>
      </c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62">
        <v>1118775</v>
      </c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>
        <v>1118775</v>
      </c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>
        <v>1118775</v>
      </c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>
        <f t="shared" si="8"/>
        <v>1118775</v>
      </c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>
        <f t="shared" si="9"/>
        <v>0</v>
      </c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>
        <f t="shared" si="10"/>
        <v>0</v>
      </c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6"/>
    </row>
    <row r="129" spans="1:166" ht="36.4" customHeight="1" x14ac:dyDescent="0.2">
      <c r="A129" s="68" t="s">
        <v>164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9"/>
      <c r="AK129" s="58"/>
      <c r="AL129" s="59"/>
      <c r="AM129" s="59"/>
      <c r="AN129" s="59"/>
      <c r="AO129" s="59"/>
      <c r="AP129" s="59"/>
      <c r="AQ129" s="59" t="s">
        <v>165</v>
      </c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62">
        <v>49595</v>
      </c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>
        <v>49595</v>
      </c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>
        <v>49595</v>
      </c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>
        <f t="shared" si="8"/>
        <v>49595</v>
      </c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>
        <f t="shared" si="9"/>
        <v>0</v>
      </c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>
        <f t="shared" si="10"/>
        <v>0</v>
      </c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6"/>
    </row>
    <row r="130" spans="1:166" ht="36.4" customHeight="1" x14ac:dyDescent="0.2">
      <c r="A130" s="68" t="s">
        <v>166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9"/>
      <c r="AK130" s="58"/>
      <c r="AL130" s="59"/>
      <c r="AM130" s="59"/>
      <c r="AN130" s="59"/>
      <c r="AO130" s="59"/>
      <c r="AP130" s="59"/>
      <c r="AQ130" s="59" t="s">
        <v>167</v>
      </c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62">
        <v>29163</v>
      </c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>
        <v>29163</v>
      </c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>
        <v>29163</v>
      </c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>
        <f t="shared" si="8"/>
        <v>29163</v>
      </c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>
        <f t="shared" si="9"/>
        <v>0</v>
      </c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>
        <f t="shared" si="10"/>
        <v>0</v>
      </c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6"/>
    </row>
    <row r="131" spans="1:166" ht="12.75" x14ac:dyDescent="0.2">
      <c r="A131" s="68" t="s">
        <v>69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9"/>
      <c r="AK131" s="58"/>
      <c r="AL131" s="59"/>
      <c r="AM131" s="59"/>
      <c r="AN131" s="59"/>
      <c r="AO131" s="59"/>
      <c r="AP131" s="59"/>
      <c r="AQ131" s="59" t="s">
        <v>168</v>
      </c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62">
        <v>405550.91</v>
      </c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>
        <v>405550.91</v>
      </c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>
        <v>405550.91</v>
      </c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>
        <f t="shared" si="8"/>
        <v>405550.91</v>
      </c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>
        <f t="shared" si="9"/>
        <v>0</v>
      </c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>
        <f t="shared" si="10"/>
        <v>0</v>
      </c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6"/>
    </row>
    <row r="132" spans="1:166" ht="12.75" x14ac:dyDescent="0.2">
      <c r="A132" s="68" t="s">
        <v>69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9"/>
      <c r="AK132" s="58"/>
      <c r="AL132" s="59"/>
      <c r="AM132" s="59"/>
      <c r="AN132" s="59"/>
      <c r="AO132" s="59"/>
      <c r="AP132" s="59"/>
      <c r="AQ132" s="59" t="s">
        <v>169</v>
      </c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62">
        <v>30342.66</v>
      </c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>
        <v>30342.66</v>
      </c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>
        <v>30342.66</v>
      </c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>
        <f t="shared" si="8"/>
        <v>30342.66</v>
      </c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>
        <f t="shared" si="9"/>
        <v>0</v>
      </c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>
        <f t="shared" si="10"/>
        <v>0</v>
      </c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6"/>
    </row>
    <row r="133" spans="1:166" ht="12.75" x14ac:dyDescent="0.2">
      <c r="A133" s="68" t="s">
        <v>69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9"/>
      <c r="AK133" s="58"/>
      <c r="AL133" s="59"/>
      <c r="AM133" s="59"/>
      <c r="AN133" s="59"/>
      <c r="AO133" s="59"/>
      <c r="AP133" s="59"/>
      <c r="AQ133" s="59" t="s">
        <v>170</v>
      </c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62">
        <v>53321</v>
      </c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>
        <v>53321</v>
      </c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>
        <v>53321</v>
      </c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>
        <f t="shared" si="8"/>
        <v>53321</v>
      </c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>
        <f t="shared" si="9"/>
        <v>0</v>
      </c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>
        <f t="shared" si="10"/>
        <v>0</v>
      </c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6"/>
    </row>
    <row r="134" spans="1:166" ht="12.75" x14ac:dyDescent="0.2">
      <c r="A134" s="68" t="s">
        <v>69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9"/>
      <c r="AK134" s="58"/>
      <c r="AL134" s="59"/>
      <c r="AM134" s="59"/>
      <c r="AN134" s="59"/>
      <c r="AO134" s="59"/>
      <c r="AP134" s="59"/>
      <c r="AQ134" s="59" t="s">
        <v>171</v>
      </c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62">
        <v>233341.82</v>
      </c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>
        <v>233341.82</v>
      </c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>
        <v>233341.82</v>
      </c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>
        <f t="shared" si="8"/>
        <v>233341.82</v>
      </c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>
        <f t="shared" si="9"/>
        <v>0</v>
      </c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>
        <f t="shared" si="10"/>
        <v>0</v>
      </c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66"/>
    </row>
    <row r="135" spans="1:166" ht="12.75" x14ac:dyDescent="0.2">
      <c r="A135" s="68" t="s">
        <v>69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9"/>
      <c r="AK135" s="58"/>
      <c r="AL135" s="59"/>
      <c r="AM135" s="59"/>
      <c r="AN135" s="59"/>
      <c r="AO135" s="59"/>
      <c r="AP135" s="59"/>
      <c r="AQ135" s="59" t="s">
        <v>172</v>
      </c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62">
        <v>2205.81</v>
      </c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>
        <v>2205.81</v>
      </c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>
        <v>2205.81</v>
      </c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>
        <f t="shared" si="8"/>
        <v>2205.81</v>
      </c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>
        <f t="shared" si="9"/>
        <v>0</v>
      </c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>
        <f t="shared" si="10"/>
        <v>0</v>
      </c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6"/>
    </row>
    <row r="136" spans="1:166" ht="24.2" customHeight="1" x14ac:dyDescent="0.2">
      <c r="A136" s="68" t="s">
        <v>76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9"/>
      <c r="AK136" s="58"/>
      <c r="AL136" s="59"/>
      <c r="AM136" s="59"/>
      <c r="AN136" s="59"/>
      <c r="AO136" s="59"/>
      <c r="AP136" s="59"/>
      <c r="AQ136" s="59" t="s">
        <v>173</v>
      </c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62">
        <v>122476.31</v>
      </c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>
        <v>122476.31</v>
      </c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>
        <v>122476.31</v>
      </c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>
        <f t="shared" si="8"/>
        <v>122476.31</v>
      </c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>
        <f t="shared" si="9"/>
        <v>0</v>
      </c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>
        <f t="shared" si="10"/>
        <v>0</v>
      </c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66"/>
    </row>
    <row r="137" spans="1:166" ht="24.2" customHeight="1" x14ac:dyDescent="0.2">
      <c r="A137" s="68" t="s">
        <v>76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9"/>
      <c r="AK137" s="58"/>
      <c r="AL137" s="59"/>
      <c r="AM137" s="59"/>
      <c r="AN137" s="59"/>
      <c r="AO137" s="59"/>
      <c r="AP137" s="59"/>
      <c r="AQ137" s="59" t="s">
        <v>174</v>
      </c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62">
        <v>9829.94</v>
      </c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>
        <v>9829.94</v>
      </c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>
        <v>9829.94</v>
      </c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>
        <f t="shared" si="8"/>
        <v>9829.94</v>
      </c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>
        <f t="shared" si="9"/>
        <v>0</v>
      </c>
      <c r="EL137" s="62"/>
      <c r="EM137" s="62"/>
      <c r="EN137" s="62"/>
      <c r="EO137" s="62"/>
      <c r="EP137" s="62"/>
      <c r="EQ137" s="62"/>
      <c r="ER137" s="62"/>
      <c r="ES137" s="62"/>
      <c r="ET137" s="62"/>
      <c r="EU137" s="62"/>
      <c r="EV137" s="62"/>
      <c r="EW137" s="62"/>
      <c r="EX137" s="62">
        <f t="shared" si="10"/>
        <v>0</v>
      </c>
      <c r="EY137" s="62"/>
      <c r="EZ137" s="62"/>
      <c r="FA137" s="62"/>
      <c r="FB137" s="62"/>
      <c r="FC137" s="62"/>
      <c r="FD137" s="62"/>
      <c r="FE137" s="62"/>
      <c r="FF137" s="62"/>
      <c r="FG137" s="62"/>
      <c r="FH137" s="62"/>
      <c r="FI137" s="62"/>
      <c r="FJ137" s="66"/>
    </row>
    <row r="138" spans="1:166" ht="24.2" customHeight="1" x14ac:dyDescent="0.2">
      <c r="A138" s="68" t="s">
        <v>76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9"/>
      <c r="AK138" s="58"/>
      <c r="AL138" s="59"/>
      <c r="AM138" s="59"/>
      <c r="AN138" s="59"/>
      <c r="AO138" s="59"/>
      <c r="AP138" s="59"/>
      <c r="AQ138" s="59" t="s">
        <v>175</v>
      </c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62">
        <v>16102.8</v>
      </c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>
        <v>16102.8</v>
      </c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>
        <v>16102.8</v>
      </c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>
        <f t="shared" si="8"/>
        <v>16102.8</v>
      </c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>
        <f t="shared" si="9"/>
        <v>0</v>
      </c>
      <c r="EL138" s="62"/>
      <c r="EM138" s="62"/>
      <c r="EN138" s="62"/>
      <c r="EO138" s="62"/>
      <c r="EP138" s="62"/>
      <c r="EQ138" s="62"/>
      <c r="ER138" s="62"/>
      <c r="ES138" s="62"/>
      <c r="ET138" s="62"/>
      <c r="EU138" s="62"/>
      <c r="EV138" s="62"/>
      <c r="EW138" s="62"/>
      <c r="EX138" s="62">
        <f t="shared" si="10"/>
        <v>0</v>
      </c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66"/>
    </row>
    <row r="139" spans="1:166" ht="24.2" customHeight="1" x14ac:dyDescent="0.2">
      <c r="A139" s="68" t="s">
        <v>76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9"/>
      <c r="AK139" s="58"/>
      <c r="AL139" s="59"/>
      <c r="AM139" s="59"/>
      <c r="AN139" s="59"/>
      <c r="AO139" s="59"/>
      <c r="AP139" s="59"/>
      <c r="AQ139" s="59" t="s">
        <v>176</v>
      </c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62">
        <v>70469.440000000002</v>
      </c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>
        <v>70469.440000000002</v>
      </c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>
        <v>70469.440000000002</v>
      </c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>
        <f t="shared" si="8"/>
        <v>70469.440000000002</v>
      </c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>
        <f t="shared" si="9"/>
        <v>0</v>
      </c>
      <c r="EL139" s="62"/>
      <c r="EM139" s="62"/>
      <c r="EN139" s="62"/>
      <c r="EO139" s="62"/>
      <c r="EP139" s="62"/>
      <c r="EQ139" s="62"/>
      <c r="ER139" s="62"/>
      <c r="ES139" s="62"/>
      <c r="ET139" s="62"/>
      <c r="EU139" s="62"/>
      <c r="EV139" s="62"/>
      <c r="EW139" s="62"/>
      <c r="EX139" s="62">
        <f t="shared" si="10"/>
        <v>0</v>
      </c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66"/>
    </row>
    <row r="140" spans="1:166" ht="24" customHeight="1" x14ac:dyDescent="0.2">
      <c r="A140" s="73" t="s">
        <v>177</v>
      </c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4"/>
      <c r="AK140" s="75" t="s">
        <v>178</v>
      </c>
      <c r="AL140" s="76"/>
      <c r="AM140" s="76"/>
      <c r="AN140" s="76"/>
      <c r="AO140" s="76"/>
      <c r="AP140" s="76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2">
        <v>-150480.68</v>
      </c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>
        <v>-150480.68</v>
      </c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>
        <v>295617.5</v>
      </c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62">
        <f t="shared" si="8"/>
        <v>295617.5</v>
      </c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8"/>
    </row>
    <row r="141" spans="1:166" ht="24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</row>
    <row r="142" spans="1:166" ht="35.2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</row>
    <row r="143" spans="1:166" ht="35.2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</row>
    <row r="144" spans="1:166" ht="12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</row>
    <row r="145" spans="1:166" ht="8.2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</row>
    <row r="146" spans="1:166" ht="9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</row>
    <row r="147" spans="1:16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6" t="s">
        <v>179</v>
      </c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6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2" t="s">
        <v>180</v>
      </c>
    </row>
    <row r="148" spans="1:166" ht="12.75" customHeight="1" x14ac:dyDescent="0.2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  <c r="EH148" s="71"/>
      <c r="EI148" s="71"/>
      <c r="EJ148" s="71"/>
      <c r="EK148" s="71"/>
      <c r="EL148" s="71"/>
      <c r="EM148" s="71"/>
      <c r="EN148" s="71"/>
      <c r="EO148" s="71"/>
      <c r="EP148" s="71"/>
      <c r="EQ148" s="71"/>
      <c r="ER148" s="71"/>
      <c r="ES148" s="71"/>
      <c r="ET148" s="71"/>
      <c r="EU148" s="71"/>
      <c r="EV148" s="71"/>
      <c r="EW148" s="71"/>
      <c r="EX148" s="71"/>
      <c r="EY148" s="71"/>
      <c r="EZ148" s="71"/>
      <c r="FA148" s="71"/>
      <c r="FB148" s="71"/>
      <c r="FC148" s="71"/>
      <c r="FD148" s="71"/>
      <c r="FE148" s="71"/>
      <c r="FF148" s="71"/>
      <c r="FG148" s="71"/>
      <c r="FH148" s="71"/>
      <c r="FI148" s="71"/>
      <c r="FJ148" s="71"/>
    </row>
    <row r="149" spans="1:166" ht="11.25" customHeight="1" x14ac:dyDescent="0.2">
      <c r="A149" s="41" t="s">
        <v>21</v>
      </c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2"/>
      <c r="AP149" s="45" t="s">
        <v>22</v>
      </c>
      <c r="AQ149" s="41"/>
      <c r="AR149" s="41"/>
      <c r="AS149" s="41"/>
      <c r="AT149" s="41"/>
      <c r="AU149" s="42"/>
      <c r="AV149" s="45" t="s">
        <v>181</v>
      </c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2"/>
      <c r="BL149" s="45" t="s">
        <v>61</v>
      </c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2"/>
      <c r="CF149" s="35" t="s">
        <v>25</v>
      </c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36"/>
      <c r="DJ149" s="36"/>
      <c r="DK149" s="36"/>
      <c r="DL149" s="36"/>
      <c r="DM149" s="36"/>
      <c r="DN149" s="36"/>
      <c r="DO149" s="36"/>
      <c r="DP149" s="36"/>
      <c r="DQ149" s="36"/>
      <c r="DR149" s="36"/>
      <c r="DS149" s="36"/>
      <c r="DT149" s="36"/>
      <c r="DU149" s="36"/>
      <c r="DV149" s="36"/>
      <c r="DW149" s="36"/>
      <c r="DX149" s="36"/>
      <c r="DY149" s="36"/>
      <c r="DZ149" s="36"/>
      <c r="EA149" s="36"/>
      <c r="EB149" s="36"/>
      <c r="EC149" s="36"/>
      <c r="ED149" s="36"/>
      <c r="EE149" s="36"/>
      <c r="EF149" s="36"/>
      <c r="EG149" s="36"/>
      <c r="EH149" s="36"/>
      <c r="EI149" s="36"/>
      <c r="EJ149" s="36"/>
      <c r="EK149" s="36"/>
      <c r="EL149" s="36"/>
      <c r="EM149" s="36"/>
      <c r="EN149" s="36"/>
      <c r="EO149" s="36"/>
      <c r="EP149" s="36"/>
      <c r="EQ149" s="36"/>
      <c r="ER149" s="36"/>
      <c r="ES149" s="37"/>
      <c r="ET149" s="45" t="s">
        <v>26</v>
      </c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  <c r="FF149" s="41"/>
      <c r="FG149" s="41"/>
      <c r="FH149" s="41"/>
      <c r="FI149" s="41"/>
      <c r="FJ149" s="47"/>
    </row>
    <row r="150" spans="1:166" ht="69.75" customHeight="1" x14ac:dyDescent="0.2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4"/>
      <c r="AP150" s="46"/>
      <c r="AQ150" s="43"/>
      <c r="AR150" s="43"/>
      <c r="AS150" s="43"/>
      <c r="AT150" s="43"/>
      <c r="AU150" s="44"/>
      <c r="AV150" s="46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4"/>
      <c r="BL150" s="46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4"/>
      <c r="CF150" s="36" t="s">
        <v>182</v>
      </c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7"/>
      <c r="CW150" s="35" t="s">
        <v>28</v>
      </c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7"/>
      <c r="DN150" s="35" t="s">
        <v>29</v>
      </c>
      <c r="DO150" s="36"/>
      <c r="DP150" s="36"/>
      <c r="DQ150" s="36"/>
      <c r="DR150" s="36"/>
      <c r="DS150" s="36"/>
      <c r="DT150" s="36"/>
      <c r="DU150" s="36"/>
      <c r="DV150" s="36"/>
      <c r="DW150" s="36"/>
      <c r="DX150" s="36"/>
      <c r="DY150" s="36"/>
      <c r="DZ150" s="36"/>
      <c r="EA150" s="36"/>
      <c r="EB150" s="36"/>
      <c r="EC150" s="36"/>
      <c r="ED150" s="37"/>
      <c r="EE150" s="35" t="s">
        <v>30</v>
      </c>
      <c r="EF150" s="36"/>
      <c r="EG150" s="36"/>
      <c r="EH150" s="36"/>
      <c r="EI150" s="36"/>
      <c r="EJ150" s="36"/>
      <c r="EK150" s="36"/>
      <c r="EL150" s="36"/>
      <c r="EM150" s="36"/>
      <c r="EN150" s="36"/>
      <c r="EO150" s="36"/>
      <c r="EP150" s="36"/>
      <c r="EQ150" s="36"/>
      <c r="ER150" s="36"/>
      <c r="ES150" s="37"/>
      <c r="ET150" s="46"/>
      <c r="EU150" s="43"/>
      <c r="EV150" s="43"/>
      <c r="EW150" s="43"/>
      <c r="EX150" s="43"/>
      <c r="EY150" s="43"/>
      <c r="EZ150" s="43"/>
      <c r="FA150" s="43"/>
      <c r="FB150" s="43"/>
      <c r="FC150" s="43"/>
      <c r="FD150" s="43"/>
      <c r="FE150" s="43"/>
      <c r="FF150" s="43"/>
      <c r="FG150" s="43"/>
      <c r="FH150" s="43"/>
      <c r="FI150" s="43"/>
      <c r="FJ150" s="48"/>
    </row>
    <row r="151" spans="1:166" ht="12" customHeight="1" x14ac:dyDescent="0.2">
      <c r="A151" s="39">
        <v>1</v>
      </c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40"/>
      <c r="AP151" s="29">
        <v>2</v>
      </c>
      <c r="AQ151" s="30"/>
      <c r="AR151" s="30"/>
      <c r="AS151" s="30"/>
      <c r="AT151" s="30"/>
      <c r="AU151" s="31"/>
      <c r="AV151" s="29">
        <v>3</v>
      </c>
      <c r="AW151" s="30"/>
      <c r="AX151" s="30"/>
      <c r="AY151" s="30"/>
      <c r="AZ151" s="30"/>
      <c r="BA151" s="30"/>
      <c r="BB151" s="30"/>
      <c r="BC151" s="30"/>
      <c r="BD151" s="30"/>
      <c r="BE151" s="15"/>
      <c r="BF151" s="15"/>
      <c r="BG151" s="15"/>
      <c r="BH151" s="15"/>
      <c r="BI151" s="15"/>
      <c r="BJ151" s="15"/>
      <c r="BK151" s="38"/>
      <c r="BL151" s="29">
        <v>4</v>
      </c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1"/>
      <c r="CF151" s="29">
        <v>5</v>
      </c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1"/>
      <c r="CW151" s="29">
        <v>6</v>
      </c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1"/>
      <c r="DN151" s="29">
        <v>7</v>
      </c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1"/>
      <c r="EE151" s="29">
        <v>8</v>
      </c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1"/>
      <c r="ET151" s="49">
        <v>9</v>
      </c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6"/>
    </row>
    <row r="152" spans="1:166" ht="37.5" customHeight="1" x14ac:dyDescent="0.2">
      <c r="A152" s="79" t="s">
        <v>183</v>
      </c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80"/>
      <c r="AP152" s="51" t="s">
        <v>184</v>
      </c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3"/>
      <c r="BF152" s="33"/>
      <c r="BG152" s="33"/>
      <c r="BH152" s="33"/>
      <c r="BI152" s="33"/>
      <c r="BJ152" s="33"/>
      <c r="BK152" s="54"/>
      <c r="BL152" s="55">
        <v>150480.68</v>
      </c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>
        <v>-295617.5</v>
      </c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  <c r="DE152" s="55"/>
      <c r="DF152" s="55"/>
      <c r="DG152" s="55"/>
      <c r="DH152" s="55"/>
      <c r="DI152" s="55"/>
      <c r="DJ152" s="55"/>
      <c r="DK152" s="55"/>
      <c r="DL152" s="55"/>
      <c r="DM152" s="55"/>
      <c r="DN152" s="55"/>
      <c r="DO152" s="55"/>
      <c r="DP152" s="55"/>
      <c r="DQ152" s="55"/>
      <c r="DR152" s="55"/>
      <c r="DS152" s="55"/>
      <c r="DT152" s="55"/>
      <c r="DU152" s="55"/>
      <c r="DV152" s="55"/>
      <c r="DW152" s="55"/>
      <c r="DX152" s="55"/>
      <c r="DY152" s="55"/>
      <c r="DZ152" s="55"/>
      <c r="EA152" s="55"/>
      <c r="EB152" s="55"/>
      <c r="EC152" s="55"/>
      <c r="ED152" s="55"/>
      <c r="EE152" s="55">
        <f t="shared" ref="EE152:EE166" si="11">CF152+CW152+DN152</f>
        <v>-295617.5</v>
      </c>
      <c r="EF152" s="55"/>
      <c r="EG152" s="55"/>
      <c r="EH152" s="55"/>
      <c r="EI152" s="55"/>
      <c r="EJ152" s="55"/>
      <c r="EK152" s="55"/>
      <c r="EL152" s="55"/>
      <c r="EM152" s="55"/>
      <c r="EN152" s="55"/>
      <c r="EO152" s="55"/>
      <c r="EP152" s="55"/>
      <c r="EQ152" s="55"/>
      <c r="ER152" s="55"/>
      <c r="ES152" s="55"/>
      <c r="ET152" s="55">
        <f t="shared" ref="ET152:ET157" si="12">BL152-CF152-CW152-DN152</f>
        <v>446098.18</v>
      </c>
      <c r="EU152" s="55"/>
      <c r="EV152" s="55"/>
      <c r="EW152" s="55"/>
      <c r="EX152" s="55"/>
      <c r="EY152" s="55"/>
      <c r="EZ152" s="55"/>
      <c r="FA152" s="55"/>
      <c r="FB152" s="55"/>
      <c r="FC152" s="55"/>
      <c r="FD152" s="55"/>
      <c r="FE152" s="55"/>
      <c r="FF152" s="55"/>
      <c r="FG152" s="55"/>
      <c r="FH152" s="55"/>
      <c r="FI152" s="55"/>
      <c r="FJ152" s="56"/>
    </row>
    <row r="153" spans="1:166" ht="36.75" customHeight="1" x14ac:dyDescent="0.2">
      <c r="A153" s="81" t="s">
        <v>185</v>
      </c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2"/>
      <c r="AP153" s="58" t="s">
        <v>186</v>
      </c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60"/>
      <c r="BF153" s="12"/>
      <c r="BG153" s="12"/>
      <c r="BH153" s="12"/>
      <c r="BI153" s="12"/>
      <c r="BJ153" s="12"/>
      <c r="BK153" s="61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/>
      <c r="DY153" s="62"/>
      <c r="DZ153" s="62"/>
      <c r="EA153" s="62"/>
      <c r="EB153" s="62"/>
      <c r="EC153" s="62"/>
      <c r="ED153" s="62"/>
      <c r="EE153" s="63">
        <f t="shared" si="11"/>
        <v>0</v>
      </c>
      <c r="EF153" s="64"/>
      <c r="EG153" s="64"/>
      <c r="EH153" s="64"/>
      <c r="EI153" s="64"/>
      <c r="EJ153" s="64"/>
      <c r="EK153" s="64"/>
      <c r="EL153" s="64"/>
      <c r="EM153" s="64"/>
      <c r="EN153" s="64"/>
      <c r="EO153" s="64"/>
      <c r="EP153" s="64"/>
      <c r="EQ153" s="64"/>
      <c r="ER153" s="64"/>
      <c r="ES153" s="65"/>
      <c r="ET153" s="63">
        <f t="shared" si="12"/>
        <v>0</v>
      </c>
      <c r="EU153" s="64"/>
      <c r="EV153" s="64"/>
      <c r="EW153" s="64"/>
      <c r="EX153" s="64"/>
      <c r="EY153" s="64"/>
      <c r="EZ153" s="64"/>
      <c r="FA153" s="64"/>
      <c r="FB153" s="64"/>
      <c r="FC153" s="64"/>
      <c r="FD153" s="64"/>
      <c r="FE153" s="64"/>
      <c r="FF153" s="64"/>
      <c r="FG153" s="64"/>
      <c r="FH153" s="64"/>
      <c r="FI153" s="64"/>
      <c r="FJ153" s="83"/>
    </row>
    <row r="154" spans="1:166" ht="17.25" customHeight="1" x14ac:dyDescent="0.2">
      <c r="A154" s="87" t="s">
        <v>187</v>
      </c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8"/>
      <c r="AP154" s="23"/>
      <c r="AQ154" s="24"/>
      <c r="AR154" s="24"/>
      <c r="AS154" s="24"/>
      <c r="AT154" s="24"/>
      <c r="AU154" s="89"/>
      <c r="AV154" s="90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2"/>
      <c r="BL154" s="84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6"/>
      <c r="CF154" s="84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6"/>
      <c r="CW154" s="84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  <c r="DK154" s="85"/>
      <c r="DL154" s="85"/>
      <c r="DM154" s="86"/>
      <c r="DN154" s="84"/>
      <c r="DO154" s="85"/>
      <c r="DP154" s="85"/>
      <c r="DQ154" s="85"/>
      <c r="DR154" s="85"/>
      <c r="DS154" s="85"/>
      <c r="DT154" s="85"/>
      <c r="DU154" s="85"/>
      <c r="DV154" s="85"/>
      <c r="DW154" s="85"/>
      <c r="DX154" s="85"/>
      <c r="DY154" s="85"/>
      <c r="DZ154" s="85"/>
      <c r="EA154" s="85"/>
      <c r="EB154" s="85"/>
      <c r="EC154" s="85"/>
      <c r="ED154" s="86"/>
      <c r="EE154" s="62">
        <f t="shared" si="11"/>
        <v>0</v>
      </c>
      <c r="EF154" s="62"/>
      <c r="EG154" s="62"/>
      <c r="EH154" s="62"/>
      <c r="EI154" s="62"/>
      <c r="EJ154" s="62"/>
      <c r="EK154" s="62"/>
      <c r="EL154" s="62"/>
      <c r="EM154" s="62"/>
      <c r="EN154" s="62"/>
      <c r="EO154" s="62"/>
      <c r="EP154" s="62"/>
      <c r="EQ154" s="62"/>
      <c r="ER154" s="62"/>
      <c r="ES154" s="62"/>
      <c r="ET154" s="62">
        <f t="shared" si="12"/>
        <v>0</v>
      </c>
      <c r="EU154" s="62"/>
      <c r="EV154" s="62"/>
      <c r="EW154" s="62"/>
      <c r="EX154" s="62"/>
      <c r="EY154" s="62"/>
      <c r="EZ154" s="62"/>
      <c r="FA154" s="62"/>
      <c r="FB154" s="62"/>
      <c r="FC154" s="62"/>
      <c r="FD154" s="62"/>
      <c r="FE154" s="62"/>
      <c r="FF154" s="62"/>
      <c r="FG154" s="62"/>
      <c r="FH154" s="62"/>
      <c r="FI154" s="62"/>
      <c r="FJ154" s="66"/>
    </row>
    <row r="155" spans="1:166" ht="24" customHeight="1" x14ac:dyDescent="0.2">
      <c r="A155" s="81" t="s">
        <v>188</v>
      </c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2"/>
      <c r="AP155" s="58" t="s">
        <v>189</v>
      </c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60"/>
      <c r="BF155" s="12"/>
      <c r="BG155" s="12"/>
      <c r="BH155" s="12"/>
      <c r="BI155" s="12"/>
      <c r="BJ155" s="12"/>
      <c r="BK155" s="61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  <c r="DV155" s="62"/>
      <c r="DW155" s="62"/>
      <c r="DX155" s="62"/>
      <c r="DY155" s="62"/>
      <c r="DZ155" s="62"/>
      <c r="EA155" s="62"/>
      <c r="EB155" s="62"/>
      <c r="EC155" s="62"/>
      <c r="ED155" s="62"/>
      <c r="EE155" s="62">
        <f t="shared" si="11"/>
        <v>0</v>
      </c>
      <c r="EF155" s="62"/>
      <c r="EG155" s="62"/>
      <c r="EH155" s="62"/>
      <c r="EI155" s="62"/>
      <c r="EJ155" s="62"/>
      <c r="EK155" s="62"/>
      <c r="EL155" s="62"/>
      <c r="EM155" s="62"/>
      <c r="EN155" s="62"/>
      <c r="EO155" s="62"/>
      <c r="EP155" s="62"/>
      <c r="EQ155" s="62"/>
      <c r="ER155" s="62"/>
      <c r="ES155" s="62"/>
      <c r="ET155" s="62">
        <f t="shared" si="12"/>
        <v>0</v>
      </c>
      <c r="EU155" s="62"/>
      <c r="EV155" s="62"/>
      <c r="EW155" s="62"/>
      <c r="EX155" s="62"/>
      <c r="EY155" s="62"/>
      <c r="EZ155" s="62"/>
      <c r="FA155" s="62"/>
      <c r="FB155" s="62"/>
      <c r="FC155" s="62"/>
      <c r="FD155" s="62"/>
      <c r="FE155" s="62"/>
      <c r="FF155" s="62"/>
      <c r="FG155" s="62"/>
      <c r="FH155" s="62"/>
      <c r="FI155" s="62"/>
      <c r="FJ155" s="66"/>
    </row>
    <row r="156" spans="1:166" ht="17.25" customHeight="1" x14ac:dyDescent="0.2">
      <c r="A156" s="87" t="s">
        <v>187</v>
      </c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8"/>
      <c r="AP156" s="23"/>
      <c r="AQ156" s="24"/>
      <c r="AR156" s="24"/>
      <c r="AS156" s="24"/>
      <c r="AT156" s="24"/>
      <c r="AU156" s="89"/>
      <c r="AV156" s="90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2"/>
      <c r="BL156" s="84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6"/>
      <c r="CF156" s="84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6"/>
      <c r="CW156" s="84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  <c r="DK156" s="85"/>
      <c r="DL156" s="85"/>
      <c r="DM156" s="86"/>
      <c r="DN156" s="84"/>
      <c r="DO156" s="85"/>
      <c r="DP156" s="85"/>
      <c r="DQ156" s="85"/>
      <c r="DR156" s="85"/>
      <c r="DS156" s="85"/>
      <c r="DT156" s="85"/>
      <c r="DU156" s="85"/>
      <c r="DV156" s="85"/>
      <c r="DW156" s="85"/>
      <c r="DX156" s="85"/>
      <c r="DY156" s="85"/>
      <c r="DZ156" s="85"/>
      <c r="EA156" s="85"/>
      <c r="EB156" s="85"/>
      <c r="EC156" s="85"/>
      <c r="ED156" s="86"/>
      <c r="EE156" s="62">
        <f t="shared" si="11"/>
        <v>0</v>
      </c>
      <c r="EF156" s="62"/>
      <c r="EG156" s="62"/>
      <c r="EH156" s="62"/>
      <c r="EI156" s="62"/>
      <c r="EJ156" s="62"/>
      <c r="EK156" s="62"/>
      <c r="EL156" s="62"/>
      <c r="EM156" s="62"/>
      <c r="EN156" s="62"/>
      <c r="EO156" s="62"/>
      <c r="EP156" s="62"/>
      <c r="EQ156" s="62"/>
      <c r="ER156" s="62"/>
      <c r="ES156" s="62"/>
      <c r="ET156" s="62">
        <f t="shared" si="12"/>
        <v>0</v>
      </c>
      <c r="EU156" s="62"/>
      <c r="EV156" s="62"/>
      <c r="EW156" s="62"/>
      <c r="EX156" s="62"/>
      <c r="EY156" s="62"/>
      <c r="EZ156" s="62"/>
      <c r="FA156" s="62"/>
      <c r="FB156" s="62"/>
      <c r="FC156" s="62"/>
      <c r="FD156" s="62"/>
      <c r="FE156" s="62"/>
      <c r="FF156" s="62"/>
      <c r="FG156" s="62"/>
      <c r="FH156" s="62"/>
      <c r="FI156" s="62"/>
      <c r="FJ156" s="66"/>
    </row>
    <row r="157" spans="1:166" ht="31.5" customHeight="1" x14ac:dyDescent="0.2">
      <c r="A157" s="93" t="s">
        <v>190</v>
      </c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8" t="s">
        <v>191</v>
      </c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60"/>
      <c r="BF157" s="12"/>
      <c r="BG157" s="12"/>
      <c r="BH157" s="12"/>
      <c r="BI157" s="12"/>
      <c r="BJ157" s="12"/>
      <c r="BK157" s="61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/>
      <c r="DM157" s="62"/>
      <c r="DN157" s="62"/>
      <c r="DO157" s="62"/>
      <c r="DP157" s="62"/>
      <c r="DQ157" s="62"/>
      <c r="DR157" s="62"/>
      <c r="DS157" s="62"/>
      <c r="DT157" s="62"/>
      <c r="DU157" s="62"/>
      <c r="DV157" s="62"/>
      <c r="DW157" s="62"/>
      <c r="DX157" s="62"/>
      <c r="DY157" s="62"/>
      <c r="DZ157" s="62"/>
      <c r="EA157" s="62"/>
      <c r="EB157" s="62"/>
      <c r="EC157" s="62"/>
      <c r="ED157" s="62"/>
      <c r="EE157" s="62">
        <f t="shared" si="11"/>
        <v>0</v>
      </c>
      <c r="EF157" s="62"/>
      <c r="EG157" s="62"/>
      <c r="EH157" s="62"/>
      <c r="EI157" s="62"/>
      <c r="EJ157" s="62"/>
      <c r="EK157" s="62"/>
      <c r="EL157" s="62"/>
      <c r="EM157" s="62"/>
      <c r="EN157" s="62"/>
      <c r="EO157" s="62"/>
      <c r="EP157" s="62"/>
      <c r="EQ157" s="62"/>
      <c r="ER157" s="62"/>
      <c r="ES157" s="62"/>
      <c r="ET157" s="62">
        <f t="shared" si="12"/>
        <v>0</v>
      </c>
      <c r="EU157" s="62"/>
      <c r="EV157" s="62"/>
      <c r="EW157" s="62"/>
      <c r="EX157" s="62"/>
      <c r="EY157" s="62"/>
      <c r="EZ157" s="62"/>
      <c r="FA157" s="62"/>
      <c r="FB157" s="62"/>
      <c r="FC157" s="62"/>
      <c r="FD157" s="62"/>
      <c r="FE157" s="62"/>
      <c r="FF157" s="62"/>
      <c r="FG157" s="62"/>
      <c r="FH157" s="62"/>
      <c r="FI157" s="62"/>
      <c r="FJ157" s="66"/>
    </row>
    <row r="158" spans="1:166" ht="15" customHeight="1" x14ac:dyDescent="0.2">
      <c r="A158" s="57" t="s">
        <v>192</v>
      </c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8" t="s">
        <v>193</v>
      </c>
      <c r="AQ158" s="59"/>
      <c r="AR158" s="59"/>
      <c r="AS158" s="59"/>
      <c r="AT158" s="59"/>
      <c r="AU158" s="59"/>
      <c r="AV158" s="76"/>
      <c r="AW158" s="76"/>
      <c r="AX158" s="76"/>
      <c r="AY158" s="76"/>
      <c r="AZ158" s="76"/>
      <c r="BA158" s="76"/>
      <c r="BB158" s="76"/>
      <c r="BC158" s="76"/>
      <c r="BD158" s="76"/>
      <c r="BE158" s="94"/>
      <c r="BF158" s="95"/>
      <c r="BG158" s="95"/>
      <c r="BH158" s="95"/>
      <c r="BI158" s="95"/>
      <c r="BJ158" s="95"/>
      <c r="BK158" s="96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2"/>
      <c r="DK158" s="62"/>
      <c r="DL158" s="62"/>
      <c r="DM158" s="62"/>
      <c r="DN158" s="62"/>
      <c r="DO158" s="62"/>
      <c r="DP158" s="62"/>
      <c r="DQ158" s="62"/>
      <c r="DR158" s="62"/>
      <c r="DS158" s="62"/>
      <c r="DT158" s="62"/>
      <c r="DU158" s="62"/>
      <c r="DV158" s="62"/>
      <c r="DW158" s="62"/>
      <c r="DX158" s="62"/>
      <c r="DY158" s="62"/>
      <c r="DZ158" s="62"/>
      <c r="EA158" s="62"/>
      <c r="EB158" s="62"/>
      <c r="EC158" s="62"/>
      <c r="ED158" s="62"/>
      <c r="EE158" s="62">
        <f t="shared" si="11"/>
        <v>0</v>
      </c>
      <c r="EF158" s="62"/>
      <c r="EG158" s="62"/>
      <c r="EH158" s="62"/>
      <c r="EI158" s="62"/>
      <c r="EJ158" s="62"/>
      <c r="EK158" s="62"/>
      <c r="EL158" s="62"/>
      <c r="EM158" s="62"/>
      <c r="EN158" s="62"/>
      <c r="EO158" s="62"/>
      <c r="EP158" s="62"/>
      <c r="EQ158" s="62"/>
      <c r="ER158" s="62"/>
      <c r="ES158" s="62"/>
      <c r="ET158" s="62"/>
      <c r="EU158" s="62"/>
      <c r="EV158" s="62"/>
      <c r="EW158" s="62"/>
      <c r="EX158" s="62"/>
      <c r="EY158" s="62"/>
      <c r="EZ158" s="62"/>
      <c r="FA158" s="62"/>
      <c r="FB158" s="62"/>
      <c r="FC158" s="62"/>
      <c r="FD158" s="62"/>
      <c r="FE158" s="62"/>
      <c r="FF158" s="62"/>
      <c r="FG158" s="62"/>
      <c r="FH158" s="62"/>
      <c r="FI158" s="62"/>
      <c r="FJ158" s="66"/>
    </row>
    <row r="159" spans="1:166" ht="15" customHeight="1" x14ac:dyDescent="0.2">
      <c r="A159" s="57" t="s">
        <v>194</v>
      </c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97"/>
      <c r="AP159" s="11" t="s">
        <v>195</v>
      </c>
      <c r="AQ159" s="12"/>
      <c r="AR159" s="12"/>
      <c r="AS159" s="12"/>
      <c r="AT159" s="12"/>
      <c r="AU159" s="61"/>
      <c r="AV159" s="98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100"/>
      <c r="BL159" s="63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5"/>
      <c r="CF159" s="63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5"/>
      <c r="CW159" s="63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5"/>
      <c r="DN159" s="63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5"/>
      <c r="EE159" s="62">
        <f t="shared" si="11"/>
        <v>0</v>
      </c>
      <c r="EF159" s="62"/>
      <c r="EG159" s="62"/>
      <c r="EH159" s="62"/>
      <c r="EI159" s="62"/>
      <c r="EJ159" s="62"/>
      <c r="EK159" s="62"/>
      <c r="EL159" s="62"/>
      <c r="EM159" s="62"/>
      <c r="EN159" s="62"/>
      <c r="EO159" s="62"/>
      <c r="EP159" s="62"/>
      <c r="EQ159" s="62"/>
      <c r="ER159" s="62"/>
      <c r="ES159" s="62"/>
      <c r="ET159" s="62"/>
      <c r="EU159" s="62"/>
      <c r="EV159" s="62"/>
      <c r="EW159" s="62"/>
      <c r="EX159" s="62"/>
      <c r="EY159" s="62"/>
      <c r="EZ159" s="62"/>
      <c r="FA159" s="62"/>
      <c r="FB159" s="62"/>
      <c r="FC159" s="62"/>
      <c r="FD159" s="62"/>
      <c r="FE159" s="62"/>
      <c r="FF159" s="62"/>
      <c r="FG159" s="62"/>
      <c r="FH159" s="62"/>
      <c r="FI159" s="62"/>
      <c r="FJ159" s="66"/>
    </row>
    <row r="160" spans="1:166" ht="31.5" customHeight="1" x14ac:dyDescent="0.2">
      <c r="A160" s="101" t="s">
        <v>196</v>
      </c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2"/>
      <c r="AP160" s="58" t="s">
        <v>197</v>
      </c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60"/>
      <c r="BF160" s="12"/>
      <c r="BG160" s="12"/>
      <c r="BH160" s="12"/>
      <c r="BI160" s="12"/>
      <c r="BJ160" s="12"/>
      <c r="BK160" s="61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>
        <v>-295617.5</v>
      </c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  <c r="DT160" s="62"/>
      <c r="DU160" s="62"/>
      <c r="DV160" s="62"/>
      <c r="DW160" s="62"/>
      <c r="DX160" s="62"/>
      <c r="DY160" s="62"/>
      <c r="DZ160" s="62"/>
      <c r="EA160" s="62"/>
      <c r="EB160" s="62"/>
      <c r="EC160" s="62"/>
      <c r="ED160" s="62"/>
      <c r="EE160" s="62">
        <f t="shared" si="11"/>
        <v>-295617.5</v>
      </c>
      <c r="EF160" s="62"/>
      <c r="EG160" s="62"/>
      <c r="EH160" s="62"/>
      <c r="EI160" s="62"/>
      <c r="EJ160" s="62"/>
      <c r="EK160" s="62"/>
      <c r="EL160" s="62"/>
      <c r="EM160" s="62"/>
      <c r="EN160" s="62"/>
      <c r="EO160" s="62"/>
      <c r="EP160" s="62"/>
      <c r="EQ160" s="62"/>
      <c r="ER160" s="62"/>
      <c r="ES160" s="62"/>
      <c r="ET160" s="62"/>
      <c r="EU160" s="62"/>
      <c r="EV160" s="62"/>
      <c r="EW160" s="62"/>
      <c r="EX160" s="62"/>
      <c r="EY160" s="62"/>
      <c r="EZ160" s="62"/>
      <c r="FA160" s="62"/>
      <c r="FB160" s="62"/>
      <c r="FC160" s="62"/>
      <c r="FD160" s="62"/>
      <c r="FE160" s="62"/>
      <c r="FF160" s="62"/>
      <c r="FG160" s="62"/>
      <c r="FH160" s="62"/>
      <c r="FI160" s="62"/>
      <c r="FJ160" s="66"/>
    </row>
    <row r="161" spans="1:166" ht="38.25" customHeight="1" x14ac:dyDescent="0.2">
      <c r="A161" s="101" t="s">
        <v>198</v>
      </c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97"/>
      <c r="AP161" s="11" t="s">
        <v>199</v>
      </c>
      <c r="AQ161" s="12"/>
      <c r="AR161" s="12"/>
      <c r="AS161" s="12"/>
      <c r="AT161" s="12"/>
      <c r="AU161" s="61"/>
      <c r="AV161" s="98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100"/>
      <c r="BL161" s="63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5"/>
      <c r="CF161" s="63">
        <v>-295617.5</v>
      </c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5"/>
      <c r="CW161" s="63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5"/>
      <c r="DN161" s="62"/>
      <c r="DO161" s="62"/>
      <c r="DP161" s="62"/>
      <c r="DQ161" s="62"/>
      <c r="DR161" s="62"/>
      <c r="DS161" s="62"/>
      <c r="DT161" s="62"/>
      <c r="DU161" s="62"/>
      <c r="DV161" s="62"/>
      <c r="DW161" s="62"/>
      <c r="DX161" s="62"/>
      <c r="DY161" s="62"/>
      <c r="DZ161" s="62"/>
      <c r="EA161" s="62"/>
      <c r="EB161" s="62"/>
      <c r="EC161" s="62"/>
      <c r="ED161" s="62"/>
      <c r="EE161" s="62">
        <f t="shared" si="11"/>
        <v>-295617.5</v>
      </c>
      <c r="EF161" s="62"/>
      <c r="EG161" s="62"/>
      <c r="EH161" s="62"/>
      <c r="EI161" s="62"/>
      <c r="EJ161" s="62"/>
      <c r="EK161" s="62"/>
      <c r="EL161" s="62"/>
      <c r="EM161" s="62"/>
      <c r="EN161" s="62"/>
      <c r="EO161" s="62"/>
      <c r="EP161" s="62"/>
      <c r="EQ161" s="62"/>
      <c r="ER161" s="62"/>
      <c r="ES161" s="62"/>
      <c r="ET161" s="62"/>
      <c r="EU161" s="62"/>
      <c r="EV161" s="62"/>
      <c r="EW161" s="62"/>
      <c r="EX161" s="62"/>
      <c r="EY161" s="62"/>
      <c r="EZ161" s="62"/>
      <c r="FA161" s="62"/>
      <c r="FB161" s="62"/>
      <c r="FC161" s="62"/>
      <c r="FD161" s="62"/>
      <c r="FE161" s="62"/>
      <c r="FF161" s="62"/>
      <c r="FG161" s="62"/>
      <c r="FH161" s="62"/>
      <c r="FI161" s="62"/>
      <c r="FJ161" s="66"/>
    </row>
    <row r="162" spans="1:166" ht="36" customHeight="1" x14ac:dyDescent="0.2">
      <c r="A162" s="101" t="s">
        <v>200</v>
      </c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97"/>
      <c r="AP162" s="58" t="s">
        <v>201</v>
      </c>
      <c r="AQ162" s="59"/>
      <c r="AR162" s="59"/>
      <c r="AS162" s="59"/>
      <c r="AT162" s="59"/>
      <c r="AU162" s="59"/>
      <c r="AV162" s="76"/>
      <c r="AW162" s="76"/>
      <c r="AX162" s="76"/>
      <c r="AY162" s="76"/>
      <c r="AZ162" s="76"/>
      <c r="BA162" s="76"/>
      <c r="BB162" s="76"/>
      <c r="BC162" s="76"/>
      <c r="BD162" s="76"/>
      <c r="BE162" s="94"/>
      <c r="BF162" s="95"/>
      <c r="BG162" s="95"/>
      <c r="BH162" s="95"/>
      <c r="BI162" s="95"/>
      <c r="BJ162" s="95"/>
      <c r="BK162" s="96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>
        <v>-9285829.0399999991</v>
      </c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  <c r="DV162" s="62"/>
      <c r="DW162" s="62"/>
      <c r="DX162" s="62"/>
      <c r="DY162" s="62"/>
      <c r="DZ162" s="62"/>
      <c r="EA162" s="62"/>
      <c r="EB162" s="62"/>
      <c r="EC162" s="62"/>
      <c r="ED162" s="62"/>
      <c r="EE162" s="62">
        <f t="shared" si="11"/>
        <v>-9285829.0399999991</v>
      </c>
      <c r="EF162" s="62"/>
      <c r="EG162" s="62"/>
      <c r="EH162" s="62"/>
      <c r="EI162" s="62"/>
      <c r="EJ162" s="62"/>
      <c r="EK162" s="62"/>
      <c r="EL162" s="62"/>
      <c r="EM162" s="62"/>
      <c r="EN162" s="62"/>
      <c r="EO162" s="62"/>
      <c r="EP162" s="62"/>
      <c r="EQ162" s="62"/>
      <c r="ER162" s="62"/>
      <c r="ES162" s="62"/>
      <c r="ET162" s="62"/>
      <c r="EU162" s="62"/>
      <c r="EV162" s="62"/>
      <c r="EW162" s="62"/>
      <c r="EX162" s="62"/>
      <c r="EY162" s="62"/>
      <c r="EZ162" s="62"/>
      <c r="FA162" s="62"/>
      <c r="FB162" s="62"/>
      <c r="FC162" s="62"/>
      <c r="FD162" s="62"/>
      <c r="FE162" s="62"/>
      <c r="FF162" s="62"/>
      <c r="FG162" s="62"/>
      <c r="FH162" s="62"/>
      <c r="FI162" s="62"/>
      <c r="FJ162" s="66"/>
    </row>
    <row r="163" spans="1:166" ht="26.25" customHeight="1" x14ac:dyDescent="0.2">
      <c r="A163" s="101" t="s">
        <v>202</v>
      </c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97"/>
      <c r="AP163" s="11" t="s">
        <v>203</v>
      </c>
      <c r="AQ163" s="12"/>
      <c r="AR163" s="12"/>
      <c r="AS163" s="12"/>
      <c r="AT163" s="12"/>
      <c r="AU163" s="61"/>
      <c r="AV163" s="98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  <c r="BJ163" s="99"/>
      <c r="BK163" s="100"/>
      <c r="BL163" s="63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5"/>
      <c r="CF163" s="63">
        <v>8990211.5399999991</v>
      </c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5"/>
      <c r="CW163" s="63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5"/>
      <c r="DN163" s="63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5"/>
      <c r="EE163" s="62">
        <f t="shared" si="11"/>
        <v>8990211.5399999991</v>
      </c>
      <c r="EF163" s="62"/>
      <c r="EG163" s="62"/>
      <c r="EH163" s="62"/>
      <c r="EI163" s="62"/>
      <c r="EJ163" s="62"/>
      <c r="EK163" s="62"/>
      <c r="EL163" s="62"/>
      <c r="EM163" s="62"/>
      <c r="EN163" s="62"/>
      <c r="EO163" s="62"/>
      <c r="EP163" s="62"/>
      <c r="EQ163" s="62"/>
      <c r="ER163" s="62"/>
      <c r="ES163" s="62"/>
      <c r="ET163" s="62"/>
      <c r="EU163" s="62"/>
      <c r="EV163" s="62"/>
      <c r="EW163" s="62"/>
      <c r="EX163" s="62"/>
      <c r="EY163" s="62"/>
      <c r="EZ163" s="62"/>
      <c r="FA163" s="62"/>
      <c r="FB163" s="62"/>
      <c r="FC163" s="62"/>
      <c r="FD163" s="62"/>
      <c r="FE163" s="62"/>
      <c r="FF163" s="62"/>
      <c r="FG163" s="62"/>
      <c r="FH163" s="62"/>
      <c r="FI163" s="62"/>
      <c r="FJ163" s="66"/>
    </row>
    <row r="164" spans="1:166" ht="27.75" customHeight="1" x14ac:dyDescent="0.2">
      <c r="A164" s="101" t="s">
        <v>204</v>
      </c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2"/>
      <c r="AP164" s="58" t="s">
        <v>205</v>
      </c>
      <c r="AQ164" s="59"/>
      <c r="AR164" s="59"/>
      <c r="AS164" s="59"/>
      <c r="AT164" s="59"/>
      <c r="AU164" s="59"/>
      <c r="AV164" s="76"/>
      <c r="AW164" s="76"/>
      <c r="AX164" s="76"/>
      <c r="AY164" s="76"/>
      <c r="AZ164" s="76"/>
      <c r="BA164" s="76"/>
      <c r="BB164" s="76"/>
      <c r="BC164" s="76"/>
      <c r="BD164" s="76"/>
      <c r="BE164" s="94"/>
      <c r="BF164" s="95"/>
      <c r="BG164" s="95"/>
      <c r="BH164" s="95"/>
      <c r="BI164" s="95"/>
      <c r="BJ164" s="95"/>
      <c r="BK164" s="96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3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5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  <c r="DQ164" s="62"/>
      <c r="DR164" s="62"/>
      <c r="DS164" s="62"/>
      <c r="DT164" s="62"/>
      <c r="DU164" s="62"/>
      <c r="DV164" s="62"/>
      <c r="DW164" s="62"/>
      <c r="DX164" s="62"/>
      <c r="DY164" s="62"/>
      <c r="DZ164" s="62"/>
      <c r="EA164" s="62"/>
      <c r="EB164" s="62"/>
      <c r="EC164" s="62"/>
      <c r="ED164" s="62"/>
      <c r="EE164" s="62">
        <f t="shared" si="11"/>
        <v>0</v>
      </c>
      <c r="EF164" s="62"/>
      <c r="EG164" s="62"/>
      <c r="EH164" s="62"/>
      <c r="EI164" s="62"/>
      <c r="EJ164" s="62"/>
      <c r="EK164" s="62"/>
      <c r="EL164" s="62"/>
      <c r="EM164" s="62"/>
      <c r="EN164" s="62"/>
      <c r="EO164" s="62"/>
      <c r="EP164" s="62"/>
      <c r="EQ164" s="62"/>
      <c r="ER164" s="62"/>
      <c r="ES164" s="62"/>
      <c r="ET164" s="62"/>
      <c r="EU164" s="62"/>
      <c r="EV164" s="62"/>
      <c r="EW164" s="62"/>
      <c r="EX164" s="62"/>
      <c r="EY164" s="62"/>
      <c r="EZ164" s="62"/>
      <c r="FA164" s="62"/>
      <c r="FB164" s="62"/>
      <c r="FC164" s="62"/>
      <c r="FD164" s="62"/>
      <c r="FE164" s="62"/>
      <c r="FF164" s="62"/>
      <c r="FG164" s="62"/>
      <c r="FH164" s="62"/>
      <c r="FI164" s="62"/>
      <c r="FJ164" s="66"/>
    </row>
    <row r="165" spans="1:166" ht="24" customHeight="1" x14ac:dyDescent="0.2">
      <c r="A165" s="101" t="s">
        <v>206</v>
      </c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97"/>
      <c r="AP165" s="11" t="s">
        <v>207</v>
      </c>
      <c r="AQ165" s="12"/>
      <c r="AR165" s="12"/>
      <c r="AS165" s="12"/>
      <c r="AT165" s="12"/>
      <c r="AU165" s="61"/>
      <c r="AV165" s="98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  <c r="BJ165" s="99"/>
      <c r="BK165" s="100"/>
      <c r="BL165" s="63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5"/>
      <c r="CF165" s="63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5"/>
      <c r="CW165" s="63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5"/>
      <c r="DN165" s="63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5"/>
      <c r="EE165" s="62">
        <f t="shared" si="11"/>
        <v>0</v>
      </c>
      <c r="EF165" s="62"/>
      <c r="EG165" s="62"/>
      <c r="EH165" s="62"/>
      <c r="EI165" s="62"/>
      <c r="EJ165" s="62"/>
      <c r="EK165" s="62"/>
      <c r="EL165" s="62"/>
      <c r="EM165" s="62"/>
      <c r="EN165" s="62"/>
      <c r="EO165" s="62"/>
      <c r="EP165" s="62"/>
      <c r="EQ165" s="62"/>
      <c r="ER165" s="62"/>
      <c r="ES165" s="62"/>
      <c r="ET165" s="62"/>
      <c r="EU165" s="62"/>
      <c r="EV165" s="62"/>
      <c r="EW165" s="62"/>
      <c r="EX165" s="62"/>
      <c r="EY165" s="62"/>
      <c r="EZ165" s="62"/>
      <c r="FA165" s="62"/>
      <c r="FB165" s="62"/>
      <c r="FC165" s="62"/>
      <c r="FD165" s="62"/>
      <c r="FE165" s="62"/>
      <c r="FF165" s="62"/>
      <c r="FG165" s="62"/>
      <c r="FH165" s="62"/>
      <c r="FI165" s="62"/>
      <c r="FJ165" s="66"/>
    </row>
    <row r="166" spans="1:166" ht="25.5" customHeight="1" x14ac:dyDescent="0.2">
      <c r="A166" s="103" t="s">
        <v>208</v>
      </c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5"/>
      <c r="AP166" s="75" t="s">
        <v>209</v>
      </c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94"/>
      <c r="BF166" s="95"/>
      <c r="BG166" s="95"/>
      <c r="BH166" s="95"/>
      <c r="BI166" s="95"/>
      <c r="BJ166" s="95"/>
      <c r="BK166" s="96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72"/>
      <c r="CC166" s="72"/>
      <c r="CD166" s="72"/>
      <c r="CE166" s="72"/>
      <c r="CF166" s="106"/>
      <c r="CG166" s="107"/>
      <c r="CH166" s="107"/>
      <c r="CI166" s="107"/>
      <c r="CJ166" s="107"/>
      <c r="CK166" s="107"/>
      <c r="CL166" s="107"/>
      <c r="CM166" s="107"/>
      <c r="CN166" s="107"/>
      <c r="CO166" s="107"/>
      <c r="CP166" s="107"/>
      <c r="CQ166" s="107"/>
      <c r="CR166" s="107"/>
      <c r="CS166" s="107"/>
      <c r="CT166" s="107"/>
      <c r="CU166" s="107"/>
      <c r="CV166" s="108"/>
      <c r="CW166" s="72"/>
      <c r="CX166" s="72"/>
      <c r="CY166" s="72"/>
      <c r="CZ166" s="72"/>
      <c r="DA166" s="72"/>
      <c r="DB166" s="72"/>
      <c r="DC166" s="72"/>
      <c r="DD166" s="72"/>
      <c r="DE166" s="72"/>
      <c r="DF166" s="72"/>
      <c r="DG166" s="72"/>
      <c r="DH166" s="72"/>
      <c r="DI166" s="72"/>
      <c r="DJ166" s="72"/>
      <c r="DK166" s="72"/>
      <c r="DL166" s="72"/>
      <c r="DM166" s="72"/>
      <c r="DN166" s="72"/>
      <c r="DO166" s="72"/>
      <c r="DP166" s="72"/>
      <c r="DQ166" s="72"/>
      <c r="DR166" s="72"/>
      <c r="DS166" s="72"/>
      <c r="DT166" s="72"/>
      <c r="DU166" s="72"/>
      <c r="DV166" s="72"/>
      <c r="DW166" s="72"/>
      <c r="DX166" s="72"/>
      <c r="DY166" s="72"/>
      <c r="DZ166" s="72"/>
      <c r="EA166" s="72"/>
      <c r="EB166" s="72"/>
      <c r="EC166" s="72"/>
      <c r="ED166" s="72"/>
      <c r="EE166" s="72">
        <f t="shared" si="11"/>
        <v>0</v>
      </c>
      <c r="EF166" s="72"/>
      <c r="EG166" s="72"/>
      <c r="EH166" s="72"/>
      <c r="EI166" s="72"/>
      <c r="EJ166" s="72"/>
      <c r="EK166" s="72"/>
      <c r="EL166" s="72"/>
      <c r="EM166" s="72"/>
      <c r="EN166" s="72"/>
      <c r="EO166" s="72"/>
      <c r="EP166" s="72"/>
      <c r="EQ166" s="72"/>
      <c r="ER166" s="72"/>
      <c r="ES166" s="72"/>
      <c r="ET166" s="72"/>
      <c r="EU166" s="72"/>
      <c r="EV166" s="72"/>
      <c r="EW166" s="72"/>
      <c r="EX166" s="72"/>
      <c r="EY166" s="72"/>
      <c r="EZ166" s="72"/>
      <c r="FA166" s="72"/>
      <c r="FB166" s="72"/>
      <c r="FC166" s="72"/>
      <c r="FD166" s="72"/>
      <c r="FE166" s="72"/>
      <c r="FF166" s="72"/>
      <c r="FG166" s="72"/>
      <c r="FH166" s="72"/>
      <c r="FI166" s="72"/>
      <c r="FJ166" s="78"/>
    </row>
    <row r="167" spans="1:166" ht="11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</row>
    <row r="168" spans="1:166" ht="11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</row>
    <row r="169" spans="1:166" ht="11.25" customHeight="1" x14ac:dyDescent="0.2">
      <c r="A169" s="1" t="s">
        <v>210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"/>
      <c r="AG169" s="1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 t="s">
        <v>211</v>
      </c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</row>
    <row r="170" spans="1:166" ht="11.25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109" t="s">
        <v>212</v>
      </c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"/>
      <c r="AG170" s="1"/>
      <c r="AH170" s="109" t="s">
        <v>213</v>
      </c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E170" s="109"/>
      <c r="BF170" s="109"/>
      <c r="BG170" s="109"/>
      <c r="BH170" s="109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 t="s">
        <v>214</v>
      </c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"/>
      <c r="DR170" s="1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</row>
    <row r="171" spans="1:166" ht="11.25" customHeight="1" x14ac:dyDescent="0.2">
      <c r="A171" s="1" t="s">
        <v>215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"/>
      <c r="AG171" s="1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09" t="s">
        <v>212</v>
      </c>
      <c r="DD171" s="109"/>
      <c r="DE171" s="109"/>
      <c r="DF171" s="109"/>
      <c r="DG171" s="109"/>
      <c r="DH171" s="109"/>
      <c r="DI171" s="109"/>
      <c r="DJ171" s="109"/>
      <c r="DK171" s="109"/>
      <c r="DL171" s="109"/>
      <c r="DM171" s="109"/>
      <c r="DN171" s="109"/>
      <c r="DO171" s="109"/>
      <c r="DP171" s="109"/>
      <c r="DQ171" s="7"/>
      <c r="DR171" s="7"/>
      <c r="DS171" s="109" t="s">
        <v>213</v>
      </c>
      <c r="DT171" s="109"/>
      <c r="DU171" s="109"/>
      <c r="DV171" s="109"/>
      <c r="DW171" s="109"/>
      <c r="DX171" s="109"/>
      <c r="DY171" s="109"/>
      <c r="DZ171" s="109"/>
      <c r="EA171" s="109"/>
      <c r="EB171" s="109"/>
      <c r="EC171" s="109"/>
      <c r="ED171" s="109"/>
      <c r="EE171" s="109"/>
      <c r="EF171" s="109"/>
      <c r="EG171" s="109"/>
      <c r="EH171" s="109"/>
      <c r="EI171" s="109"/>
      <c r="EJ171" s="109"/>
      <c r="EK171" s="109"/>
      <c r="EL171" s="109"/>
      <c r="EM171" s="109"/>
      <c r="EN171" s="109"/>
      <c r="EO171" s="109"/>
      <c r="EP171" s="109"/>
      <c r="EQ171" s="109"/>
      <c r="ER171" s="109"/>
      <c r="ES171" s="109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</row>
    <row r="172" spans="1:166" ht="11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09" t="s">
        <v>212</v>
      </c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7"/>
      <c r="AG172" s="7"/>
      <c r="AH172" s="109" t="s">
        <v>213</v>
      </c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</row>
    <row r="173" spans="1:166" ht="7.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</row>
    <row r="174" spans="1:166" ht="11.25" customHeight="1" x14ac:dyDescent="0.2">
      <c r="A174" s="111" t="s">
        <v>216</v>
      </c>
      <c r="B174" s="111"/>
      <c r="C174" s="112"/>
      <c r="D174" s="112"/>
      <c r="E174" s="112"/>
      <c r="F174" s="1" t="s">
        <v>216</v>
      </c>
      <c r="G174" s="1"/>
      <c r="H174" s="1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11">
        <v>200</v>
      </c>
      <c r="Z174" s="111"/>
      <c r="AA174" s="111"/>
      <c r="AB174" s="111"/>
      <c r="AC174" s="111"/>
      <c r="AD174" s="110"/>
      <c r="AE174" s="110"/>
      <c r="AF174" s="1"/>
      <c r="AG174" s="1" t="s">
        <v>217</v>
      </c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</row>
    <row r="175" spans="1:166" ht="11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1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1"/>
      <c r="CY175" s="1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1"/>
      <c r="DW175" s="1"/>
      <c r="DX175" s="2"/>
      <c r="DY175" s="2"/>
      <c r="DZ175" s="5"/>
      <c r="EA175" s="5"/>
      <c r="EB175" s="5"/>
      <c r="EC175" s="1"/>
      <c r="ED175" s="1"/>
      <c r="EE175" s="1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2"/>
      <c r="EW175" s="2"/>
      <c r="EX175" s="2"/>
      <c r="EY175" s="2"/>
      <c r="EZ175" s="2"/>
      <c r="FA175" s="8"/>
      <c r="FB175" s="8"/>
      <c r="FC175" s="1"/>
      <c r="FD175" s="1"/>
      <c r="FE175" s="1"/>
      <c r="FF175" s="1"/>
      <c r="FG175" s="1"/>
      <c r="FH175" s="1"/>
      <c r="FI175" s="1"/>
      <c r="FJ175" s="1"/>
    </row>
    <row r="176" spans="1:166" ht="9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1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10"/>
      <c r="CY176" s="10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</row>
  </sheetData>
  <mergeCells count="1394">
    <mergeCell ref="AD174:AE174"/>
    <mergeCell ref="A174:B174"/>
    <mergeCell ref="C174:E174"/>
    <mergeCell ref="I174:X174"/>
    <mergeCell ref="Y174:AC174"/>
    <mergeCell ref="DC171:DP171"/>
    <mergeCell ref="DS171:ES171"/>
    <mergeCell ref="DC170:DP170"/>
    <mergeCell ref="DS170:ES170"/>
    <mergeCell ref="R172:AE172"/>
    <mergeCell ref="AH172:BH172"/>
    <mergeCell ref="N169:AE169"/>
    <mergeCell ref="AH169:BH169"/>
    <mergeCell ref="N170:AE170"/>
    <mergeCell ref="AH170:BH170"/>
    <mergeCell ref="R171:AE171"/>
    <mergeCell ref="AH171:BH171"/>
    <mergeCell ref="ET166:FJ166"/>
    <mergeCell ref="A166:AO166"/>
    <mergeCell ref="AP166:AU166"/>
    <mergeCell ref="AV166:BK166"/>
    <mergeCell ref="BL166:CE166"/>
    <mergeCell ref="CF166:CV166"/>
    <mergeCell ref="CW165:DM165"/>
    <mergeCell ref="DN165:ED165"/>
    <mergeCell ref="EE165:ES165"/>
    <mergeCell ref="CW166:DM166"/>
    <mergeCell ref="DN166:ED166"/>
    <mergeCell ref="EE166:ES166"/>
    <mergeCell ref="CW164:DM164"/>
    <mergeCell ref="DN164:ED164"/>
    <mergeCell ref="EE164:ES164"/>
    <mergeCell ref="ET164:FJ164"/>
    <mergeCell ref="A165:AO165"/>
    <mergeCell ref="AP165:AU165"/>
    <mergeCell ref="AV165:BK165"/>
    <mergeCell ref="BL165:CE165"/>
    <mergeCell ref="ET165:FJ165"/>
    <mergeCell ref="CF165:CV165"/>
    <mergeCell ref="A163:AO163"/>
    <mergeCell ref="AP163:AU163"/>
    <mergeCell ref="AV163:BK163"/>
    <mergeCell ref="BL163:CE163"/>
    <mergeCell ref="ET163:FJ163"/>
    <mergeCell ref="A164:AO164"/>
    <mergeCell ref="AP164:AU164"/>
    <mergeCell ref="AV164:BK164"/>
    <mergeCell ref="BL164:CE164"/>
    <mergeCell ref="CF164:CV164"/>
    <mergeCell ref="CW162:DM162"/>
    <mergeCell ref="DN162:ED162"/>
    <mergeCell ref="EE162:ES162"/>
    <mergeCell ref="ET162:FJ162"/>
    <mergeCell ref="CF163:CV163"/>
    <mergeCell ref="CW163:DM163"/>
    <mergeCell ref="DN163:ED163"/>
    <mergeCell ref="EE163:ES163"/>
    <mergeCell ref="A161:AO161"/>
    <mergeCell ref="AP161:AU161"/>
    <mergeCell ref="AV161:BK161"/>
    <mergeCell ref="BL161:CE161"/>
    <mergeCell ref="ET161:FJ161"/>
    <mergeCell ref="A162:AO162"/>
    <mergeCell ref="AP162:AU162"/>
    <mergeCell ref="AV162:BK162"/>
    <mergeCell ref="BL162:CE162"/>
    <mergeCell ref="CF162:CV162"/>
    <mergeCell ref="EE160:ES160"/>
    <mergeCell ref="ET160:FJ160"/>
    <mergeCell ref="CF161:CV161"/>
    <mergeCell ref="CW161:DM161"/>
    <mergeCell ref="DN161:ED161"/>
    <mergeCell ref="EE161:ES161"/>
    <mergeCell ref="CW159:DM159"/>
    <mergeCell ref="DN159:ED159"/>
    <mergeCell ref="EE159:ES159"/>
    <mergeCell ref="A160:AO160"/>
    <mergeCell ref="AP160:AU160"/>
    <mergeCell ref="AV160:BK160"/>
    <mergeCell ref="BL160:CE160"/>
    <mergeCell ref="CF160:CV160"/>
    <mergeCell ref="CW160:DM160"/>
    <mergeCell ref="DN160:ED160"/>
    <mergeCell ref="CW158:DM158"/>
    <mergeCell ref="DN158:ED158"/>
    <mergeCell ref="EE158:ES158"/>
    <mergeCell ref="ET158:FJ158"/>
    <mergeCell ref="ET159:FJ159"/>
    <mergeCell ref="A159:AO159"/>
    <mergeCell ref="AP159:AU159"/>
    <mergeCell ref="AV159:BK159"/>
    <mergeCell ref="BL159:CE159"/>
    <mergeCell ref="CF159:CV159"/>
    <mergeCell ref="CF157:CV157"/>
    <mergeCell ref="CW157:DM157"/>
    <mergeCell ref="DN157:ED157"/>
    <mergeCell ref="EE157:ES157"/>
    <mergeCell ref="ET157:FJ157"/>
    <mergeCell ref="A158:AO158"/>
    <mergeCell ref="AP158:AU158"/>
    <mergeCell ref="AV158:BK158"/>
    <mergeCell ref="BL158:CE158"/>
    <mergeCell ref="CF158:CV158"/>
    <mergeCell ref="A156:AO156"/>
    <mergeCell ref="AP156:AU156"/>
    <mergeCell ref="AV156:BK156"/>
    <mergeCell ref="BL156:CE156"/>
    <mergeCell ref="A157:AO157"/>
    <mergeCell ref="AP157:AU157"/>
    <mergeCell ref="AV157:BK157"/>
    <mergeCell ref="BL157:CE157"/>
    <mergeCell ref="CF155:CV155"/>
    <mergeCell ref="CW155:DM155"/>
    <mergeCell ref="DN155:ED155"/>
    <mergeCell ref="EE155:ES155"/>
    <mergeCell ref="ET155:FJ155"/>
    <mergeCell ref="ET156:FJ156"/>
    <mergeCell ref="CF156:CV156"/>
    <mergeCell ref="CW156:DM156"/>
    <mergeCell ref="DN156:ED156"/>
    <mergeCell ref="EE156:ES156"/>
    <mergeCell ref="A154:AO154"/>
    <mergeCell ref="AP154:AU154"/>
    <mergeCell ref="AV154:BK154"/>
    <mergeCell ref="BL154:CE154"/>
    <mergeCell ref="A155:AO155"/>
    <mergeCell ref="AP155:AU155"/>
    <mergeCell ref="AV155:BK155"/>
    <mergeCell ref="BL155:CE155"/>
    <mergeCell ref="DN153:ED153"/>
    <mergeCell ref="EE153:ES153"/>
    <mergeCell ref="ET153:FJ153"/>
    <mergeCell ref="ET154:FJ154"/>
    <mergeCell ref="CF154:CV154"/>
    <mergeCell ref="CW154:DM154"/>
    <mergeCell ref="DN154:ED154"/>
    <mergeCell ref="EE154:ES154"/>
    <mergeCell ref="A153:AO153"/>
    <mergeCell ref="AP153:AU153"/>
    <mergeCell ref="AV153:BK153"/>
    <mergeCell ref="BL153:CE153"/>
    <mergeCell ref="CF153:CV153"/>
    <mergeCell ref="CW153:DM153"/>
    <mergeCell ref="ET151:FJ151"/>
    <mergeCell ref="A152:AO152"/>
    <mergeCell ref="AP152:AU152"/>
    <mergeCell ref="AV152:BK152"/>
    <mergeCell ref="BL152:CE152"/>
    <mergeCell ref="CF152:CV152"/>
    <mergeCell ref="CW152:DM152"/>
    <mergeCell ref="DN152:ED152"/>
    <mergeCell ref="EE152:ES152"/>
    <mergeCell ref="ET152:FJ152"/>
    <mergeCell ref="CF151:CV151"/>
    <mergeCell ref="CW151:DM151"/>
    <mergeCell ref="DN151:ED151"/>
    <mergeCell ref="EE151:ES151"/>
    <mergeCell ref="A151:AO151"/>
    <mergeCell ref="AP151:AU151"/>
    <mergeCell ref="AV151:BK151"/>
    <mergeCell ref="BL151:CE151"/>
    <mergeCell ref="CF149:ES149"/>
    <mergeCell ref="ET149:FJ150"/>
    <mergeCell ref="CF150:CV150"/>
    <mergeCell ref="CW150:DM150"/>
    <mergeCell ref="DN150:ED150"/>
    <mergeCell ref="EE150:ES150"/>
    <mergeCell ref="EK140:EW140"/>
    <mergeCell ref="EX140:FJ140"/>
    <mergeCell ref="BU140:CG140"/>
    <mergeCell ref="CH140:CW140"/>
    <mergeCell ref="CX140:DJ140"/>
    <mergeCell ref="A149:AO150"/>
    <mergeCell ref="AP149:AU150"/>
    <mergeCell ref="AV149:BK150"/>
    <mergeCell ref="BL149:CE150"/>
    <mergeCell ref="A148:FJ148"/>
    <mergeCell ref="DX140:EJ140"/>
    <mergeCell ref="DK140:DW140"/>
    <mergeCell ref="A140:AJ140"/>
    <mergeCell ref="AK140:AP140"/>
    <mergeCell ref="AQ140:BB140"/>
    <mergeCell ref="BC140:BT140"/>
    <mergeCell ref="EK139:EW139"/>
    <mergeCell ref="EX139:FJ139"/>
    <mergeCell ref="BU139:CG139"/>
    <mergeCell ref="CH139:CW139"/>
    <mergeCell ref="CX139:DJ139"/>
    <mergeCell ref="DK139:DW139"/>
    <mergeCell ref="EX138:FJ138"/>
    <mergeCell ref="BU138:CG138"/>
    <mergeCell ref="CH138:CW138"/>
    <mergeCell ref="CX138:DJ138"/>
    <mergeCell ref="DK138:DW138"/>
    <mergeCell ref="A139:AJ139"/>
    <mergeCell ref="AK139:AP139"/>
    <mergeCell ref="AQ139:BB139"/>
    <mergeCell ref="BC139:BT139"/>
    <mergeCell ref="DX139:EJ139"/>
    <mergeCell ref="A138:AJ138"/>
    <mergeCell ref="AK138:AP138"/>
    <mergeCell ref="AQ138:BB138"/>
    <mergeCell ref="BC138:BT138"/>
    <mergeCell ref="DX138:EJ138"/>
    <mergeCell ref="EK138:EW138"/>
    <mergeCell ref="EK137:EW137"/>
    <mergeCell ref="EX137:FJ137"/>
    <mergeCell ref="BU137:CG137"/>
    <mergeCell ref="CH137:CW137"/>
    <mergeCell ref="CX137:DJ137"/>
    <mergeCell ref="DK137:DW137"/>
    <mergeCell ref="EX136:FJ136"/>
    <mergeCell ref="BU136:CG136"/>
    <mergeCell ref="CH136:CW136"/>
    <mergeCell ref="CX136:DJ136"/>
    <mergeCell ref="DK136:DW136"/>
    <mergeCell ref="A137:AJ137"/>
    <mergeCell ref="AK137:AP137"/>
    <mergeCell ref="AQ137:BB137"/>
    <mergeCell ref="BC137:BT137"/>
    <mergeCell ref="DX137:EJ137"/>
    <mergeCell ref="A136:AJ136"/>
    <mergeCell ref="AK136:AP136"/>
    <mergeCell ref="AQ136:BB136"/>
    <mergeCell ref="BC136:BT136"/>
    <mergeCell ref="DX136:EJ136"/>
    <mergeCell ref="EK136:EW136"/>
    <mergeCell ref="EK135:EW135"/>
    <mergeCell ref="EX135:FJ135"/>
    <mergeCell ref="BU135:CG135"/>
    <mergeCell ref="CH135:CW135"/>
    <mergeCell ref="CX135:DJ135"/>
    <mergeCell ref="DK135:DW135"/>
    <mergeCell ref="EX134:FJ134"/>
    <mergeCell ref="BU134:CG134"/>
    <mergeCell ref="CH134:CW134"/>
    <mergeCell ref="CX134:DJ134"/>
    <mergeCell ref="DK134:DW134"/>
    <mergeCell ref="A135:AJ135"/>
    <mergeCell ref="AK135:AP135"/>
    <mergeCell ref="AQ135:BB135"/>
    <mergeCell ref="BC135:BT135"/>
    <mergeCell ref="DX135:EJ135"/>
    <mergeCell ref="A134:AJ134"/>
    <mergeCell ref="AK134:AP134"/>
    <mergeCell ref="AQ134:BB134"/>
    <mergeCell ref="BC134:BT134"/>
    <mergeCell ref="DX134:EJ134"/>
    <mergeCell ref="EK134:EW134"/>
    <mergeCell ref="EK133:EW133"/>
    <mergeCell ref="EX133:FJ133"/>
    <mergeCell ref="BU133:CG133"/>
    <mergeCell ref="CH133:CW133"/>
    <mergeCell ref="CX133:DJ133"/>
    <mergeCell ref="DK133:DW133"/>
    <mergeCell ref="EX132:FJ132"/>
    <mergeCell ref="BU132:CG132"/>
    <mergeCell ref="CH132:CW132"/>
    <mergeCell ref="CX132:DJ132"/>
    <mergeCell ref="DK132:DW132"/>
    <mergeCell ref="A133:AJ133"/>
    <mergeCell ref="AK133:AP133"/>
    <mergeCell ref="AQ133:BB133"/>
    <mergeCell ref="BC133:BT133"/>
    <mergeCell ref="DX133:EJ133"/>
    <mergeCell ref="A132:AJ132"/>
    <mergeCell ref="AK132:AP132"/>
    <mergeCell ref="AQ132:BB132"/>
    <mergeCell ref="BC132:BT132"/>
    <mergeCell ref="DX132:EJ132"/>
    <mergeCell ref="EK132:EW132"/>
    <mergeCell ref="EK131:EW131"/>
    <mergeCell ref="EX131:FJ131"/>
    <mergeCell ref="BU131:CG131"/>
    <mergeCell ref="CH131:CW131"/>
    <mergeCell ref="CX131:DJ131"/>
    <mergeCell ref="DK131:DW131"/>
    <mergeCell ref="EX130:FJ130"/>
    <mergeCell ref="BU130:CG130"/>
    <mergeCell ref="CH130:CW130"/>
    <mergeCell ref="CX130:DJ130"/>
    <mergeCell ref="DK130:DW130"/>
    <mergeCell ref="A131:AJ131"/>
    <mergeCell ref="AK131:AP131"/>
    <mergeCell ref="AQ131:BB131"/>
    <mergeCell ref="BC131:BT131"/>
    <mergeCell ref="DX131:EJ131"/>
    <mergeCell ref="A130:AJ130"/>
    <mergeCell ref="AK130:AP130"/>
    <mergeCell ref="AQ130:BB130"/>
    <mergeCell ref="BC130:BT130"/>
    <mergeCell ref="DX130:EJ130"/>
    <mergeCell ref="EK130:EW130"/>
    <mergeCell ref="EK129:EW129"/>
    <mergeCell ref="EX129:FJ129"/>
    <mergeCell ref="BU129:CG129"/>
    <mergeCell ref="CH129:CW129"/>
    <mergeCell ref="CX129:DJ129"/>
    <mergeCell ref="DK129:DW129"/>
    <mergeCell ref="EX128:FJ128"/>
    <mergeCell ref="BU128:CG128"/>
    <mergeCell ref="CH128:CW128"/>
    <mergeCell ref="CX128:DJ128"/>
    <mergeCell ref="DK128:DW128"/>
    <mergeCell ref="A129:AJ129"/>
    <mergeCell ref="AK129:AP129"/>
    <mergeCell ref="AQ129:BB129"/>
    <mergeCell ref="BC129:BT129"/>
    <mergeCell ref="DX129:EJ129"/>
    <mergeCell ref="A128:AJ128"/>
    <mergeCell ref="AK128:AP128"/>
    <mergeCell ref="AQ128:BB128"/>
    <mergeCell ref="BC128:BT128"/>
    <mergeCell ref="DX128:EJ128"/>
    <mergeCell ref="EK128:EW128"/>
    <mergeCell ref="EK127:EW127"/>
    <mergeCell ref="EX127:FJ127"/>
    <mergeCell ref="BU127:CG127"/>
    <mergeCell ref="CH127:CW127"/>
    <mergeCell ref="CX127:DJ127"/>
    <mergeCell ref="DK127:DW127"/>
    <mergeCell ref="EX126:FJ126"/>
    <mergeCell ref="BU126:CG126"/>
    <mergeCell ref="CH126:CW126"/>
    <mergeCell ref="CX126:DJ126"/>
    <mergeCell ref="DK126:DW126"/>
    <mergeCell ref="A127:AJ127"/>
    <mergeCell ref="AK127:AP127"/>
    <mergeCell ref="AQ127:BB127"/>
    <mergeCell ref="BC127:BT127"/>
    <mergeCell ref="DX127:EJ127"/>
    <mergeCell ref="A126:AJ126"/>
    <mergeCell ref="AK126:AP126"/>
    <mergeCell ref="AQ126:BB126"/>
    <mergeCell ref="BC126:BT126"/>
    <mergeCell ref="DX126:EJ126"/>
    <mergeCell ref="EK126:EW126"/>
    <mergeCell ref="EK125:EW125"/>
    <mergeCell ref="EX125:FJ125"/>
    <mergeCell ref="BU125:CG125"/>
    <mergeCell ref="CH125:CW125"/>
    <mergeCell ref="CX125:DJ125"/>
    <mergeCell ref="DK125:DW125"/>
    <mergeCell ref="EX124:FJ124"/>
    <mergeCell ref="BU124:CG124"/>
    <mergeCell ref="CH124:CW124"/>
    <mergeCell ref="CX124:DJ124"/>
    <mergeCell ref="DK124:DW124"/>
    <mergeCell ref="A125:AJ125"/>
    <mergeCell ref="AK125:AP125"/>
    <mergeCell ref="AQ125:BB125"/>
    <mergeCell ref="BC125:BT125"/>
    <mergeCell ref="DX125:EJ125"/>
    <mergeCell ref="A124:AJ124"/>
    <mergeCell ref="AK124:AP124"/>
    <mergeCell ref="AQ124:BB124"/>
    <mergeCell ref="BC124:BT124"/>
    <mergeCell ref="DX124:EJ124"/>
    <mergeCell ref="EK124:EW124"/>
    <mergeCell ref="EK123:EW123"/>
    <mergeCell ref="EX123:FJ123"/>
    <mergeCell ref="BU123:CG123"/>
    <mergeCell ref="CH123:CW123"/>
    <mergeCell ref="CX123:DJ123"/>
    <mergeCell ref="DK123:DW123"/>
    <mergeCell ref="EX122:FJ122"/>
    <mergeCell ref="BU122:CG122"/>
    <mergeCell ref="CH122:CW122"/>
    <mergeCell ref="CX122:DJ122"/>
    <mergeCell ref="DK122:DW122"/>
    <mergeCell ref="A123:AJ123"/>
    <mergeCell ref="AK123:AP123"/>
    <mergeCell ref="AQ123:BB123"/>
    <mergeCell ref="BC123:BT123"/>
    <mergeCell ref="DX123:EJ123"/>
    <mergeCell ref="A122:AJ122"/>
    <mergeCell ref="AK122:AP122"/>
    <mergeCell ref="AQ122:BB122"/>
    <mergeCell ref="BC122:BT122"/>
    <mergeCell ref="DX122:EJ122"/>
    <mergeCell ref="EK122:EW122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EK49:EW49"/>
    <mergeCell ref="EX49:FJ49"/>
    <mergeCell ref="BU49:CG49"/>
    <mergeCell ref="CH49:CW49"/>
    <mergeCell ref="CX49:DJ49"/>
    <mergeCell ref="DK49:DW49"/>
    <mergeCell ref="CX48:DJ48"/>
    <mergeCell ref="A49:AJ49"/>
    <mergeCell ref="AK49:AP49"/>
    <mergeCell ref="AQ49:BB49"/>
    <mergeCell ref="BC49:BT49"/>
    <mergeCell ref="DX49:EJ49"/>
    <mergeCell ref="EK48:EW48"/>
    <mergeCell ref="EX48:FJ48"/>
    <mergeCell ref="A48:AJ48"/>
    <mergeCell ref="AK48:AP48"/>
    <mergeCell ref="AQ48:BB48"/>
    <mergeCell ref="BC48:BT48"/>
    <mergeCell ref="BU48:CG48"/>
    <mergeCell ref="DK48:DW48"/>
    <mergeCell ref="DX48:EJ48"/>
    <mergeCell ref="CH48:CW48"/>
    <mergeCell ref="CH47:CW47"/>
    <mergeCell ref="CX47:DJ47"/>
    <mergeCell ref="DK47:DW47"/>
    <mergeCell ref="DX47:EJ47"/>
    <mergeCell ref="EK47:EW47"/>
    <mergeCell ref="EX47:FJ47"/>
    <mergeCell ref="CX46:DJ46"/>
    <mergeCell ref="DK46:DW46"/>
    <mergeCell ref="DX46:EJ46"/>
    <mergeCell ref="EK46:EW46"/>
    <mergeCell ref="EX46:FJ46"/>
    <mergeCell ref="A47:AJ47"/>
    <mergeCell ref="AK47:AP47"/>
    <mergeCell ref="AQ47:BB47"/>
    <mergeCell ref="BC47:BT47"/>
    <mergeCell ref="BU47:CG47"/>
    <mergeCell ref="A46:AJ46"/>
    <mergeCell ref="AK46:AP46"/>
    <mergeCell ref="AQ46:BB46"/>
    <mergeCell ref="BC46:BT46"/>
    <mergeCell ref="BU46:CG46"/>
    <mergeCell ref="CH46:CW46"/>
    <mergeCell ref="A43:FJ43"/>
    <mergeCell ref="A44:AJ45"/>
    <mergeCell ref="AK44:AP45"/>
    <mergeCell ref="AQ44:BB45"/>
    <mergeCell ref="BC44:BT45"/>
    <mergeCell ref="EX45:FJ45"/>
    <mergeCell ref="BU44:CG45"/>
    <mergeCell ref="CH44:EJ44"/>
    <mergeCell ref="EK44:FJ44"/>
    <mergeCell ref="CH45:CW45"/>
    <mergeCell ref="CX45:DJ45"/>
    <mergeCell ref="DK45:DW45"/>
    <mergeCell ref="DX45:EJ45"/>
    <mergeCell ref="EK45:EW45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rep:2.55.0.95</dc:description>
  <cp:lastModifiedBy>Администратор</cp:lastModifiedBy>
  <dcterms:created xsi:type="dcterms:W3CDTF">2024-01-17T07:22:19Z</dcterms:created>
  <dcterms:modified xsi:type="dcterms:W3CDTF">2024-01-17T07:22:20Z</dcterms:modified>
</cp:coreProperties>
</file>