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l-17-to.MINFINRT\Desktop\ОТЧЁТЫ\Отчёты на 01.10.2023г. СП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ГР'!$FJ$166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DX45" i="1"/>
  <c r="EK45" i="1" s="1"/>
  <c r="EX45" i="1"/>
  <c r="DX46" i="1"/>
  <c r="EK46" i="1"/>
  <c r="EX46" i="1"/>
  <c r="DX47" i="1"/>
  <c r="EX47" i="1" s="1"/>
  <c r="DX48" i="1"/>
  <c r="EX48" i="1" s="1"/>
  <c r="EK48" i="1"/>
  <c r="DX49" i="1"/>
  <c r="EK49" i="1" s="1"/>
  <c r="EX49" i="1"/>
  <c r="DX50" i="1"/>
  <c r="EK50" i="1"/>
  <c r="EX50" i="1"/>
  <c r="DX51" i="1"/>
  <c r="EX51" i="1" s="1"/>
  <c r="DX52" i="1"/>
  <c r="EX52" i="1" s="1"/>
  <c r="EK52" i="1"/>
  <c r="DX53" i="1"/>
  <c r="EK53" i="1" s="1"/>
  <c r="EX53" i="1"/>
  <c r="DX54" i="1"/>
  <c r="EK54" i="1"/>
  <c r="EX54" i="1"/>
  <c r="DX55" i="1"/>
  <c r="EX55" i="1" s="1"/>
  <c r="DX56" i="1"/>
  <c r="EX56" i="1" s="1"/>
  <c r="EK56" i="1"/>
  <c r="DX57" i="1"/>
  <c r="EK57" i="1" s="1"/>
  <c r="EX57" i="1"/>
  <c r="DX58" i="1"/>
  <c r="EK58" i="1"/>
  <c r="EX58" i="1"/>
  <c r="DX59" i="1"/>
  <c r="EX59" i="1" s="1"/>
  <c r="DX60" i="1"/>
  <c r="EX60" i="1" s="1"/>
  <c r="EK60" i="1"/>
  <c r="DX61" i="1"/>
  <c r="EK61" i="1" s="1"/>
  <c r="EX61" i="1"/>
  <c r="DX62" i="1"/>
  <c r="EK62" i="1"/>
  <c r="EX62" i="1"/>
  <c r="DX63" i="1"/>
  <c r="EX63" i="1" s="1"/>
  <c r="DX64" i="1"/>
  <c r="EX64" i="1" s="1"/>
  <c r="EK64" i="1"/>
  <c r="DX65" i="1"/>
  <c r="EK65" i="1" s="1"/>
  <c r="EX65" i="1"/>
  <c r="DX66" i="1"/>
  <c r="EK66" i="1"/>
  <c r="EX66" i="1"/>
  <c r="DX67" i="1"/>
  <c r="EX67" i="1" s="1"/>
  <c r="DX68" i="1"/>
  <c r="EX68" i="1" s="1"/>
  <c r="EK68" i="1"/>
  <c r="DX69" i="1"/>
  <c r="EK69" i="1" s="1"/>
  <c r="EX69" i="1"/>
  <c r="DX70" i="1"/>
  <c r="EK70" i="1"/>
  <c r="EX70" i="1"/>
  <c r="DX71" i="1"/>
  <c r="EX71" i="1" s="1"/>
  <c r="DX72" i="1"/>
  <c r="EX72" i="1" s="1"/>
  <c r="EK72" i="1"/>
  <c r="DX73" i="1"/>
  <c r="EK73" i="1" s="1"/>
  <c r="EX73" i="1"/>
  <c r="DX74" i="1"/>
  <c r="EK74" i="1"/>
  <c r="EX74" i="1"/>
  <c r="DX75" i="1"/>
  <c r="EX75" i="1" s="1"/>
  <c r="DX76" i="1"/>
  <c r="EX76" i="1" s="1"/>
  <c r="EK76" i="1"/>
  <c r="DX77" i="1"/>
  <c r="EK77" i="1" s="1"/>
  <c r="EX77" i="1"/>
  <c r="DX78" i="1"/>
  <c r="EK78" i="1"/>
  <c r="EX78" i="1"/>
  <c r="DX79" i="1"/>
  <c r="EX79" i="1" s="1"/>
  <c r="DX80" i="1"/>
  <c r="EX80" i="1" s="1"/>
  <c r="EK80" i="1"/>
  <c r="DX81" i="1"/>
  <c r="EK81" i="1" s="1"/>
  <c r="EX81" i="1"/>
  <c r="DX82" i="1"/>
  <c r="EK82" i="1"/>
  <c r="EX82" i="1"/>
  <c r="DX83" i="1"/>
  <c r="EX83" i="1" s="1"/>
  <c r="DX84" i="1"/>
  <c r="EX84" i="1" s="1"/>
  <c r="EK84" i="1"/>
  <c r="DX85" i="1"/>
  <c r="EK85" i="1" s="1"/>
  <c r="EX85" i="1"/>
  <c r="DX86" i="1"/>
  <c r="EK86" i="1"/>
  <c r="EX86" i="1"/>
  <c r="DX87" i="1"/>
  <c r="EX87" i="1" s="1"/>
  <c r="DX88" i="1"/>
  <c r="EX88" i="1" s="1"/>
  <c r="EK88" i="1"/>
  <c r="DX89" i="1"/>
  <c r="EK89" i="1" s="1"/>
  <c r="EX89" i="1"/>
  <c r="DX90" i="1"/>
  <c r="EK90" i="1"/>
  <c r="EX90" i="1"/>
  <c r="DX91" i="1"/>
  <c r="EX91" i="1" s="1"/>
  <c r="DX92" i="1"/>
  <c r="EX92" i="1" s="1"/>
  <c r="EK92" i="1"/>
  <c r="DX93" i="1"/>
  <c r="EK93" i="1" s="1"/>
  <c r="EX93" i="1"/>
  <c r="DX94" i="1"/>
  <c r="EK94" i="1"/>
  <c r="EX94" i="1"/>
  <c r="DX95" i="1"/>
  <c r="EX95" i="1" s="1"/>
  <c r="DX96" i="1"/>
  <c r="EX96" i="1" s="1"/>
  <c r="EK96" i="1"/>
  <c r="DX97" i="1"/>
  <c r="EK97" i="1"/>
  <c r="EX97" i="1"/>
  <c r="DX98" i="1"/>
  <c r="EK98" i="1"/>
  <c r="EX98" i="1"/>
  <c r="DX99" i="1"/>
  <c r="EX99" i="1" s="1"/>
  <c r="DX100" i="1"/>
  <c r="EX100" i="1" s="1"/>
  <c r="EK100" i="1"/>
  <c r="DX101" i="1"/>
  <c r="EK101" i="1"/>
  <c r="EX101" i="1"/>
  <c r="DX102" i="1"/>
  <c r="EK102" i="1"/>
  <c r="EX102" i="1"/>
  <c r="DX103" i="1"/>
  <c r="EX103" i="1" s="1"/>
  <c r="DX104" i="1"/>
  <c r="EX104" i="1" s="1"/>
  <c r="EK104" i="1"/>
  <c r="DX105" i="1"/>
  <c r="EK105" i="1"/>
  <c r="EX105" i="1"/>
  <c r="DX106" i="1"/>
  <c r="EK106" i="1"/>
  <c r="EX106" i="1"/>
  <c r="DX107" i="1"/>
  <c r="EX107" i="1" s="1"/>
  <c r="DX108" i="1"/>
  <c r="EX108" i="1" s="1"/>
  <c r="EK108" i="1"/>
  <c r="DX109" i="1"/>
  <c r="EK109" i="1"/>
  <c r="EX109" i="1"/>
  <c r="DX110" i="1"/>
  <c r="EK110" i="1"/>
  <c r="EX110" i="1"/>
  <c r="DX111" i="1"/>
  <c r="EX111" i="1" s="1"/>
  <c r="DX112" i="1"/>
  <c r="EX112" i="1" s="1"/>
  <c r="EK112" i="1"/>
  <c r="DX113" i="1"/>
  <c r="EK113" i="1"/>
  <c r="EX113" i="1"/>
  <c r="DX114" i="1"/>
  <c r="EK114" i="1"/>
  <c r="EX114" i="1"/>
  <c r="DX115" i="1"/>
  <c r="EX115" i="1" s="1"/>
  <c r="DX116" i="1"/>
  <c r="EX116" i="1" s="1"/>
  <c r="EK116" i="1"/>
  <c r="DX117" i="1"/>
  <c r="EK117" i="1"/>
  <c r="EX117" i="1"/>
  <c r="DX118" i="1"/>
  <c r="EK118" i="1"/>
  <c r="EX118" i="1"/>
  <c r="DX119" i="1"/>
  <c r="EX119" i="1" s="1"/>
  <c r="DX120" i="1"/>
  <c r="EX120" i="1" s="1"/>
  <c r="EK120" i="1"/>
  <c r="DX121" i="1"/>
  <c r="EK121" i="1"/>
  <c r="EX121" i="1"/>
  <c r="DX122" i="1"/>
  <c r="EK122" i="1"/>
  <c r="EX122" i="1"/>
  <c r="DX123" i="1"/>
  <c r="EX123" i="1" s="1"/>
  <c r="DX124" i="1"/>
  <c r="EX124" i="1" s="1"/>
  <c r="EK124" i="1"/>
  <c r="DX125" i="1"/>
  <c r="EK125" i="1"/>
  <c r="EX125" i="1"/>
  <c r="DX126" i="1"/>
  <c r="EK126" i="1"/>
  <c r="EX126" i="1"/>
  <c r="DX127" i="1"/>
  <c r="EX127" i="1" s="1"/>
  <c r="DX128" i="1"/>
  <c r="EX128" i="1" s="1"/>
  <c r="EK128" i="1"/>
  <c r="DX129" i="1"/>
  <c r="EK129" i="1"/>
  <c r="EX129" i="1"/>
  <c r="DX130" i="1"/>
  <c r="EK130" i="1"/>
  <c r="EX130" i="1"/>
  <c r="DX131" i="1"/>
  <c r="EE143" i="1"/>
  <c r="ET143" i="1"/>
  <c r="EE144" i="1"/>
  <c r="ET144" i="1"/>
  <c r="EE145" i="1"/>
  <c r="ET145" i="1"/>
  <c r="EE146" i="1"/>
  <c r="ET146" i="1"/>
  <c r="EE147" i="1"/>
  <c r="ET147" i="1"/>
  <c r="EE148" i="1"/>
  <c r="ET148" i="1"/>
  <c r="EE149" i="1"/>
  <c r="EE150" i="1"/>
  <c r="EE151" i="1"/>
  <c r="EE152" i="1"/>
  <c r="EE153" i="1"/>
  <c r="EE154" i="1"/>
  <c r="EE155" i="1"/>
  <c r="EE156" i="1"/>
  <c r="EE157" i="1"/>
  <c r="EK127" i="1" l="1"/>
  <c r="EK123" i="1"/>
  <c r="EK119" i="1"/>
  <c r="EK115" i="1"/>
  <c r="EK111" i="1"/>
  <c r="EK107" i="1"/>
  <c r="EK103" i="1"/>
  <c r="EK99" i="1"/>
  <c r="EK95" i="1"/>
  <c r="EK91" i="1"/>
  <c r="EK87" i="1"/>
  <c r="EK83" i="1"/>
  <c r="EK79" i="1"/>
  <c r="EK75" i="1"/>
  <c r="EK71" i="1"/>
  <c r="EK67" i="1"/>
  <c r="EK63" i="1"/>
  <c r="EK59" i="1"/>
  <c r="EK55" i="1"/>
  <c r="EK51" i="1"/>
  <c r="EK47" i="1"/>
</calcChain>
</file>

<file path=xl/sharedStrings.xml><?xml version="1.0" encoding="utf-8"?>
<sst xmlns="http://schemas.openxmlformats.org/spreadsheetml/2006/main" count="295" uniqueCount="204">
  <si>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</si>
  <si>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</si>
  <si>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</si>
  <si>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</si>
  <si>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</si>
  <si>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</si>
  <si>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</si>
  <si>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</si>
  <si>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</si>
  <si>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</si>
  <si>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</si>
  <si>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</si>
  <si>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</si>
  <si>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</si>
  <si>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</si>
  <si>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</si>
  <si>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01.10.2023 г.</t>
  </si>
  <si>
    <t>10.10.2023</t>
  </si>
  <si>
    <t>Исполком Тюрнясевского  сельского поселения-ОФК</t>
  </si>
  <si>
    <t>бюджет Тюрнясевского сельского поселения Нурлатского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</si>
  <si>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</si>
  <si>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</si>
  <si>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</si>
  <si>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</si>
  <si>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</si>
  <si>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</si>
  <si>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</si>
  <si>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</si>
  <si>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</si>
  <si>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</si>
  <si>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</si>
  <si>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</si>
  <si>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</si>
  <si>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</si>
  <si>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</si>
  <si>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18210102010011000110111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</si>
  <si>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</si>
  <si>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</si>
  <si>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</si>
  <si>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</si>
  <si>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</si>
  <si>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</si>
  <si>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</si>
  <si>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</si>
  <si>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</si>
  <si>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99210804020011000110112</t>
  </si>
  <si>
    <t>Средства самообложения граждан, зачисляемые в бюджеты сельских поселений</t>
  </si>
  <si>
    <t>99211714030100000150155</t>
  </si>
  <si>
    <t>Дотации бюджетам сельских поселений на выравнивание бюджетной обеспеченности из бюджетов муниципальных районов</t>
  </si>
  <si>
    <t>99220216001100000150151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</si>
  <si>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</si>
  <si>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99220235118100000150151</t>
  </si>
  <si>
    <t>Прочие межбюджетные трансферты, передаваемые бюджетам сельских поселений</t>
  </si>
  <si>
    <t>99220249999100000150151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</si>
  <si>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</si>
  <si>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</si>
  <si>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</si>
  <si>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</si>
  <si>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</si>
  <si>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</si>
  <si>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</si>
  <si>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</si>
  <si>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</si>
  <si>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</si>
  <si>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</si>
  <si>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</si>
  <si>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92301049900002040121211 00000 301 П211099</t>
  </si>
  <si>
    <t>92301049900002040121211 00214 301 П211099</t>
  </si>
  <si>
    <t>92301049900002040121211 99996 309 П211099</t>
  </si>
  <si>
    <t>Прочие работы, услуги</t>
  </si>
  <si>
    <t>92301049900002040122226 00000 301 П226042</t>
  </si>
  <si>
    <t>Начисления на выплаты по оплате труда</t>
  </si>
  <si>
    <t>92301049900002040129213 00000 301 П213099</t>
  </si>
  <si>
    <t>92301049900002040129213 00214 301 П213099</t>
  </si>
  <si>
    <t>92301049900002040129213 99996 309 П213099</t>
  </si>
  <si>
    <t>Услуги связи</t>
  </si>
  <si>
    <t>92301049900002040244221 00000 301 П221099</t>
  </si>
  <si>
    <t>Коммунальные услуги</t>
  </si>
  <si>
    <t>92301049900002040244223 00000 301 П223017</t>
  </si>
  <si>
    <t>Работы, услуги по содержанию имущества</t>
  </si>
  <si>
    <t>92301049900002040244225 00000 301 П225001</t>
  </si>
  <si>
    <t>92301049900002040244225 00000 301 П225004</t>
  </si>
  <si>
    <t>92301049900002040244226 00000 301 П226001</t>
  </si>
  <si>
    <t>92301049900002040244226 00000 301 П226004</t>
  </si>
  <si>
    <t>92301049900002040244226 13310 301 П226004</t>
  </si>
  <si>
    <t>Страхование</t>
  </si>
  <si>
    <t>92301049900002040244227 90210 301 П227002</t>
  </si>
  <si>
    <t>Увеличение стоимости горюче-смазочных материалов</t>
  </si>
  <si>
    <t>92301049900002040244343 90210 301 П343001</t>
  </si>
  <si>
    <t>92301049900002040244343 90210 301 П343015</t>
  </si>
  <si>
    <t>92301049900002040244343 90210 309 П343001</t>
  </si>
  <si>
    <t>Увеличение стоимости прочих материальных запасов</t>
  </si>
  <si>
    <t>92301049900002040244346 00000 301 П346017</t>
  </si>
  <si>
    <t>92301049900002040244346 90210 301 П346013</t>
  </si>
  <si>
    <t>92301049900002040247223 00000 301 П223001</t>
  </si>
  <si>
    <t>92301049900002040247223 00000 301 П223003</t>
  </si>
  <si>
    <t>Налоги, пошлины и сборы</t>
  </si>
  <si>
    <t>92301049900002040852291 90210 301 П291015</t>
  </si>
  <si>
    <t>92301139900002950851291 00000 301 П291001</t>
  </si>
  <si>
    <t>92301139900029900111211 00000 301 П211099</t>
  </si>
  <si>
    <t>92301139900029900111211 00214 301 П211099</t>
  </si>
  <si>
    <t>92301139900029900111211 99996 309 П211099</t>
  </si>
  <si>
    <t>92301139900029900119213 00000 301 П213099</t>
  </si>
  <si>
    <t>92301139900029900119213 00214 301 П213099</t>
  </si>
  <si>
    <t>92301139900029900119213 99996 309 П213099</t>
  </si>
  <si>
    <t>92301139900092350244225 00000 301 П225002</t>
  </si>
  <si>
    <t>92301139900092350244226 00000 301 Н226022</t>
  </si>
  <si>
    <t>92301139900092350244226 00000 301 П226010</t>
  </si>
  <si>
    <t>92301139900092350244226 99997 301 Н226022</t>
  </si>
  <si>
    <t>92301139900092350244343 00000 301 Н349099</t>
  </si>
  <si>
    <t>Увеличение стоимости прочих материальных запасов однократного применения</t>
  </si>
  <si>
    <t>92301139900092350244349 00000 301 Н349099</t>
  </si>
  <si>
    <t>92301139900092350244349 99997 301 Н349099</t>
  </si>
  <si>
    <t>92301139900092350244349 99997 309 Н349099</t>
  </si>
  <si>
    <t>92301139900092350244349 99997 309 П349098</t>
  </si>
  <si>
    <t>92302039900051180121211 00000 100 П211099</t>
  </si>
  <si>
    <t>92302039900051180129213 00000 100 П213099</t>
  </si>
  <si>
    <t>92302039900051180244346 00000 100 П346017</t>
  </si>
  <si>
    <t>92304121600173440244226 00214 301 Н226019</t>
  </si>
  <si>
    <t>9230502Ж100075050244226 77777 311 Н226006</t>
  </si>
  <si>
    <t>Увеличение стоимости основных средств</t>
  </si>
  <si>
    <t>9230502Ж100075050244310 77777 311 Н310099</t>
  </si>
  <si>
    <t>9230502Ж100075050244310 88880 311 Н310099</t>
  </si>
  <si>
    <t>9230502Ж100075050244346 77777 311 П346003</t>
  </si>
  <si>
    <t>92305039900078010247223 00000 301 П223001</t>
  </si>
  <si>
    <t>92305039900078040244223 00000 301 П223017</t>
  </si>
  <si>
    <t>92305039900078040244225 00000 301 П225008</t>
  </si>
  <si>
    <t>92305039900078050244225 00000 301 П225098</t>
  </si>
  <si>
    <t>92305039900078050244225 13910 301 П225098</t>
  </si>
  <si>
    <t>92305039900078050244225 90270 301 П225098</t>
  </si>
  <si>
    <t>92305039900078050244226 00000 301 П226098</t>
  </si>
  <si>
    <t>92305039900078050244227 90270 301 П227002</t>
  </si>
  <si>
    <t>92305039900078050244310 00000 301 Н310099</t>
  </si>
  <si>
    <t>92305039900078050244343 90270 301 П343001</t>
  </si>
  <si>
    <t>Увеличение стоимости строительных материалов</t>
  </si>
  <si>
    <t>92305039900078050244344 99997 309 Н344099</t>
  </si>
  <si>
    <t>92305039900078050244346 00000 301 П346003</t>
  </si>
  <si>
    <t>92305039900078050244346 99997 309 П346017</t>
  </si>
  <si>
    <t>92305039900078050244349 00000 301 П349098</t>
  </si>
  <si>
    <t>92305039900078050852291 90270 301 П291015</t>
  </si>
  <si>
    <t>9230503Б100078050244221 88880 311 П221099</t>
  </si>
  <si>
    <t>9230503Б100078050244225 77777 311 Н225009</t>
  </si>
  <si>
    <t>9230503Б100078050244225 77777 311 Н225099</t>
  </si>
  <si>
    <t>9230503Б100078050244225 77777 311 П225003</t>
  </si>
  <si>
    <t>9230503Б100078050244225 88880 311 Н225009</t>
  </si>
  <si>
    <t>9230503Б100078050244225 88880 311 Н225099</t>
  </si>
  <si>
    <t>9230503Б100078050244225 88880 311 П225003</t>
  </si>
  <si>
    <t>9230503Б100078050244225 88881 311 Н225099</t>
  </si>
  <si>
    <t>9230503Б100078050244225 88881 311 П225098</t>
  </si>
  <si>
    <t>9230503Б100078050244225 99997 311 Н225009</t>
  </si>
  <si>
    <t>9230503Б100078050244225 99997 311 П225098</t>
  </si>
  <si>
    <t>9230503Б100078050244226 88880 311 Н226006</t>
  </si>
  <si>
    <t>9230503Б100078050244310 77777 311 Н310099</t>
  </si>
  <si>
    <t>9230503Б100078050244310 88880 311 Н310099</t>
  </si>
  <si>
    <t>9230503Б100078050244310 88881 311 Н310099</t>
  </si>
  <si>
    <t>9230503Б100078050244346 88881 311 Н346099</t>
  </si>
  <si>
    <t>9230503Б100078050244346 99997 311 Н346099</t>
  </si>
  <si>
    <t>Перечисления текущего характера другим бюджетам бюджетной системы Российской Федерации</t>
  </si>
  <si>
    <t>92308019900025600540251 00000 301 П251099</t>
  </si>
  <si>
    <t>95601029900002030121211 00000 301 П211099</t>
  </si>
  <si>
    <t>95601029900002030121211 12599 301 П211099</t>
  </si>
  <si>
    <t>95601029900002030129213 00000 301 П213099</t>
  </si>
  <si>
    <t>95601029900002030129213 12599 301 П213099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</si>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</sst>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67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7552010.1799999997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6574824.4699999997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0" si="0">CF19+CW19+DN19</f>
        <v>6574824.4699999997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0" si="1">BJ19-EE19</f>
        <v>977185.71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7552010.1799999997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6574824.4699999997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6574824.4699999997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977185.71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45.9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241000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143250.81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143250.81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97749.19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85.15" customHeight="1" x14ac:dyDescent="0.2">
      <c r="A22" s="68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2236.5700000000002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2236.5700000000002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-2236.5700000000002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97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>
        <v>138000</v>
      </c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27949.11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27949.11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110050.89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85.1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2810000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2136214.6800000002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2136214.6800000002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673785.31999999983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85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347000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24992.78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24992.78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322007.21999999997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85.1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200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36.4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540000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540000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540000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36.4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14300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270275.49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270275.49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-255975.49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126420.6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94815.45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94815.45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31605.150000000009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 x14ac:dyDescent="0.2">
      <c r="A30" s="68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3334289.58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3334289.58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3334289.58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</row>
    <row r="32" spans="1:166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</row>
    <row r="33" spans="1:166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</row>
    <row r="34" spans="1:166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6" t="s">
        <v>54</v>
      </c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2" t="s">
        <v>55</v>
      </c>
    </row>
    <row r="41" spans="1:166" ht="12.75" customHeight="1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</row>
    <row r="42" spans="1:166" ht="24" customHeight="1" x14ac:dyDescent="0.2">
      <c r="A42" s="41" t="s">
        <v>21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2"/>
      <c r="AK42" s="45" t="s">
        <v>22</v>
      </c>
      <c r="AL42" s="41"/>
      <c r="AM42" s="41"/>
      <c r="AN42" s="41"/>
      <c r="AO42" s="41"/>
      <c r="AP42" s="42"/>
      <c r="AQ42" s="45" t="s">
        <v>56</v>
      </c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2"/>
      <c r="BC42" s="45" t="s">
        <v>57</v>
      </c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2"/>
      <c r="BU42" s="45" t="s">
        <v>58</v>
      </c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2"/>
      <c r="CH42" s="35" t="s">
        <v>25</v>
      </c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7"/>
      <c r="EK42" s="35" t="s">
        <v>59</v>
      </c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70"/>
    </row>
    <row r="43" spans="1:166" ht="78.75" customHeight="1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4"/>
      <c r="AK43" s="46"/>
      <c r="AL43" s="43"/>
      <c r="AM43" s="43"/>
      <c r="AN43" s="43"/>
      <c r="AO43" s="43"/>
      <c r="AP43" s="44"/>
      <c r="AQ43" s="46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4"/>
      <c r="BC43" s="46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4"/>
      <c r="BU43" s="46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4"/>
      <c r="CH43" s="36" t="s">
        <v>60</v>
      </c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7"/>
      <c r="CX43" s="35" t="s">
        <v>28</v>
      </c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7"/>
      <c r="DK43" s="35" t="s">
        <v>29</v>
      </c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7"/>
      <c r="DX43" s="35" t="s">
        <v>30</v>
      </c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7"/>
      <c r="EK43" s="46" t="s">
        <v>61</v>
      </c>
      <c r="EL43" s="43"/>
      <c r="EM43" s="43"/>
      <c r="EN43" s="43"/>
      <c r="EO43" s="43"/>
      <c r="EP43" s="43"/>
      <c r="EQ43" s="43"/>
      <c r="ER43" s="43"/>
      <c r="ES43" s="43"/>
      <c r="ET43" s="43"/>
      <c r="EU43" s="43"/>
      <c r="EV43" s="43"/>
      <c r="EW43" s="44"/>
      <c r="EX43" s="35" t="s">
        <v>62</v>
      </c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70"/>
    </row>
    <row r="44" spans="1:166" ht="14.25" customHeight="1" x14ac:dyDescent="0.2">
      <c r="A44" s="39">
        <v>1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40"/>
      <c r="AK44" s="29">
        <v>2</v>
      </c>
      <c r="AL44" s="30"/>
      <c r="AM44" s="30"/>
      <c r="AN44" s="30"/>
      <c r="AO44" s="30"/>
      <c r="AP44" s="31"/>
      <c r="AQ44" s="29">
        <v>3</v>
      </c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1"/>
      <c r="BC44" s="29">
        <v>4</v>
      </c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  <c r="BT44" s="31"/>
      <c r="BU44" s="29">
        <v>5</v>
      </c>
      <c r="BV44" s="30"/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1"/>
      <c r="CH44" s="29">
        <v>6</v>
      </c>
      <c r="CI44" s="30"/>
      <c r="CJ44" s="30"/>
      <c r="CK44" s="30"/>
      <c r="CL44" s="30"/>
      <c r="CM44" s="30"/>
      <c r="CN44" s="30"/>
      <c r="CO44" s="30"/>
      <c r="CP44" s="30"/>
      <c r="CQ44" s="30"/>
      <c r="CR44" s="30"/>
      <c r="CS44" s="30"/>
      <c r="CT44" s="30"/>
      <c r="CU44" s="30"/>
      <c r="CV44" s="30"/>
      <c r="CW44" s="31"/>
      <c r="CX44" s="29">
        <v>7</v>
      </c>
      <c r="CY44" s="30"/>
      <c r="CZ44" s="30"/>
      <c r="DA44" s="30"/>
      <c r="DB44" s="30"/>
      <c r="DC44" s="30"/>
      <c r="DD44" s="30"/>
      <c r="DE44" s="30"/>
      <c r="DF44" s="30"/>
      <c r="DG44" s="30"/>
      <c r="DH44" s="30"/>
      <c r="DI44" s="30"/>
      <c r="DJ44" s="31"/>
      <c r="DK44" s="29">
        <v>8</v>
      </c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30"/>
      <c r="DW44" s="31"/>
      <c r="DX44" s="29">
        <v>9</v>
      </c>
      <c r="DY44" s="30"/>
      <c r="DZ44" s="30"/>
      <c r="EA44" s="30"/>
      <c r="EB44" s="30"/>
      <c r="EC44" s="30"/>
      <c r="ED44" s="30"/>
      <c r="EE44" s="30"/>
      <c r="EF44" s="30"/>
      <c r="EG44" s="30"/>
      <c r="EH44" s="30"/>
      <c r="EI44" s="30"/>
      <c r="EJ44" s="31"/>
      <c r="EK44" s="29">
        <v>10</v>
      </c>
      <c r="EL44" s="30"/>
      <c r="EM44" s="30"/>
      <c r="EN44" s="30"/>
      <c r="EO44" s="30"/>
      <c r="EP44" s="30"/>
      <c r="EQ44" s="30"/>
      <c r="ER44" s="30"/>
      <c r="ES44" s="30"/>
      <c r="ET44" s="30"/>
      <c r="EU44" s="30"/>
      <c r="EV44" s="30"/>
      <c r="EW44" s="30"/>
      <c r="EX44" s="49">
        <v>11</v>
      </c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6"/>
    </row>
    <row r="45" spans="1:166" ht="15" customHeight="1" x14ac:dyDescent="0.2">
      <c r="A45" s="50" t="s">
        <v>63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1" t="s">
        <v>64</v>
      </c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5">
        <v>7806353.8499999996</v>
      </c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>
        <v>7806353.8499999996</v>
      </c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>
        <v>4921965.91</v>
      </c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/>
      <c r="DU45" s="55"/>
      <c r="DV45" s="55"/>
      <c r="DW45" s="55"/>
      <c r="DX45" s="55">
        <f t="shared" ref="DX45:DX76" si="2">CH45+CX45+DK45</f>
        <v>4921965.91</v>
      </c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>
        <f t="shared" ref="EK45:EK76" si="3">BC45-DX45</f>
        <v>2884387.9399999995</v>
      </c>
      <c r="EL45" s="55"/>
      <c r="EM45" s="55"/>
      <c r="EN45" s="55"/>
      <c r="EO45" s="55"/>
      <c r="EP45" s="55"/>
      <c r="EQ45" s="55"/>
      <c r="ER45" s="55"/>
      <c r="ES45" s="55"/>
      <c r="ET45" s="55"/>
      <c r="EU45" s="55"/>
      <c r="EV45" s="55"/>
      <c r="EW45" s="55"/>
      <c r="EX45" s="55">
        <f t="shared" ref="EX45:EX76" si="4">BU45-DX45</f>
        <v>2884387.9399999995</v>
      </c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6"/>
    </row>
    <row r="46" spans="1:166" ht="15" customHeight="1" x14ac:dyDescent="0.2">
      <c r="A46" s="57" t="s">
        <v>33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8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62">
        <v>7806353.8499999996</v>
      </c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>
        <v>7806353.8499999996</v>
      </c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>
        <v>4921965.91</v>
      </c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>
        <f t="shared" si="2"/>
        <v>4921965.91</v>
      </c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>
        <f t="shared" si="3"/>
        <v>2884387.9399999995</v>
      </c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>
        <f t="shared" si="4"/>
        <v>2884387.9399999995</v>
      </c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12.75" x14ac:dyDescent="0.2">
      <c r="A47" s="68" t="s">
        <v>65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9"/>
      <c r="AK47" s="58"/>
      <c r="AL47" s="59"/>
      <c r="AM47" s="59"/>
      <c r="AN47" s="59"/>
      <c r="AO47" s="59"/>
      <c r="AP47" s="59"/>
      <c r="AQ47" s="59" t="s">
        <v>66</v>
      </c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62">
        <v>451662</v>
      </c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>
        <v>451662</v>
      </c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>
        <v>424419.62</v>
      </c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>
        <f t="shared" si="2"/>
        <v>424419.62</v>
      </c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>
        <f t="shared" si="3"/>
        <v>27242.380000000005</v>
      </c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>
        <f t="shared" si="4"/>
        <v>27242.380000000005</v>
      </c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12.75" x14ac:dyDescent="0.2">
      <c r="A48" s="68" t="s">
        <v>65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9"/>
      <c r="AK48" s="58"/>
      <c r="AL48" s="59"/>
      <c r="AM48" s="59"/>
      <c r="AN48" s="59"/>
      <c r="AO48" s="59"/>
      <c r="AP48" s="59"/>
      <c r="AQ48" s="59" t="s">
        <v>67</v>
      </c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62">
        <v>69793.7</v>
      </c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>
        <v>69793.7</v>
      </c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>
        <v>37175</v>
      </c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>
        <f t="shared" si="2"/>
        <v>37175</v>
      </c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>
        <f t="shared" si="3"/>
        <v>32618.699999999997</v>
      </c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>
        <f t="shared" si="4"/>
        <v>32618.699999999997</v>
      </c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12.75" x14ac:dyDescent="0.2">
      <c r="A49" s="68" t="s">
        <v>65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9"/>
      <c r="AK49" s="58"/>
      <c r="AL49" s="59"/>
      <c r="AM49" s="59"/>
      <c r="AN49" s="59"/>
      <c r="AO49" s="59"/>
      <c r="AP49" s="59"/>
      <c r="AQ49" s="59" t="s">
        <v>68</v>
      </c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62">
        <v>65237.4</v>
      </c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>
        <v>65237.4</v>
      </c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>
        <v>65237.4</v>
      </c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>
        <f t="shared" si="2"/>
        <v>65237.4</v>
      </c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>
        <f t="shared" si="3"/>
        <v>0</v>
      </c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>
        <f t="shared" si="4"/>
        <v>0</v>
      </c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2.75" x14ac:dyDescent="0.2">
      <c r="A50" s="68" t="s">
        <v>69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9"/>
      <c r="AK50" s="58"/>
      <c r="AL50" s="59"/>
      <c r="AM50" s="59"/>
      <c r="AN50" s="59"/>
      <c r="AO50" s="59"/>
      <c r="AP50" s="59"/>
      <c r="AQ50" s="59" t="s">
        <v>70</v>
      </c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1090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1090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1090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1090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0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0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24.2" customHeight="1" x14ac:dyDescent="0.2">
      <c r="A51" s="68" t="s">
        <v>71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72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136402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136402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128242.05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128242.05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8159.9499999999971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8159.9499999999971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71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73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21077.84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21077.84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11227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11227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9850.84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9850.84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24.2" customHeight="1" x14ac:dyDescent="0.2">
      <c r="A53" s="68" t="s">
        <v>71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74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19701.689999999999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19701.689999999999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19701.689999999999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19701.689999999999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75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13464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13464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13464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13464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77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2378.12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2378.12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2378.12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2378.12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79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12444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12444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8296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8296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4148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4148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 x14ac:dyDescent="0.2">
      <c r="A57" s="68" t="s">
        <v>79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25470.76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25470.76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20459.46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20459.46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5011.2999999999993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5011.2999999999993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69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7000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7000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6063.25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6063.25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936.75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936.75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 x14ac:dyDescent="0.2">
      <c r="A59" s="68" t="s">
        <v>69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83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17700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17700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17404.45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17404.45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295.54999999999927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295.54999999999927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 x14ac:dyDescent="0.2">
      <c r="A60" s="68" t="s">
        <v>69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84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14300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14300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3809.45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3809.45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10490.55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10490.55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85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86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8300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8300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8300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8300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 x14ac:dyDescent="0.2">
      <c r="A62" s="68" t="s">
        <v>87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88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96000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96000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80000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80000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16000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16000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 x14ac:dyDescent="0.2">
      <c r="A63" s="68" t="s">
        <v>87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89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4900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4900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4900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4900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87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90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20165.43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20165.43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20165.43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20165.43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92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27200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27200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19000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19000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8200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8200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91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93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5800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5800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800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800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5000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5000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 x14ac:dyDescent="0.2">
      <c r="A67" s="68" t="s">
        <v>77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94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16183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16183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16183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16183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77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95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111565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111565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111565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111565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96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97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2150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2150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2150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2150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96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98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7700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7700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7700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7700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12.75" x14ac:dyDescent="0.2">
      <c r="A71" s="68" t="s">
        <v>65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99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212058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212058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193051.76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193051.76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19006.239999999991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19006.239999999991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12.75" x14ac:dyDescent="0.2">
      <c r="A72" s="68" t="s">
        <v>65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100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32386.81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32386.81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17108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17108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15278.810000000001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15278.810000000001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 x14ac:dyDescent="0.2">
      <c r="A73" s="68" t="s">
        <v>65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101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33238.800000000003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33238.800000000003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33238.800000000003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33238.800000000003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 x14ac:dyDescent="0.2">
      <c r="A74" s="68" t="s">
        <v>71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102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64042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64042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58301.25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58301.25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5740.75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5740.75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 x14ac:dyDescent="0.2">
      <c r="A75" s="68" t="s">
        <v>71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103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9781.2000000000007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9781.2000000000007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5167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5167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4614.2000000000007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4614.2000000000007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 x14ac:dyDescent="0.2">
      <c r="A76" s="68" t="s">
        <v>71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104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10038.120000000001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10038.120000000001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10038.120000000001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10038.120000000001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79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105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88000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88000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65999.94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ref="DX77:DX108" si="5">CH77+CX77+DK77</f>
        <v>65999.94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ref="EK77:EK108" si="6">BC77-DX77</f>
        <v>22000.059999999998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ref="EX77:EX108" si="7">BU77-DX77</f>
        <v>22000.059999999998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69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106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7000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7000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7000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5"/>
        <v>7000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6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7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12.75" x14ac:dyDescent="0.2">
      <c r="A79" s="68" t="s">
        <v>69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107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1900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1900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1900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5"/>
        <v>1900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6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7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69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108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5000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5000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5000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5"/>
        <v>5000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6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7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 x14ac:dyDescent="0.2">
      <c r="A81" s="68" t="s">
        <v>87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109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15000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15000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5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6"/>
        <v>15000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7"/>
        <v>15000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36.4" customHeight="1" x14ac:dyDescent="0.2">
      <c r="A82" s="68" t="s">
        <v>110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111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12000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12000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12000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5"/>
        <v>12000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6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7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36.4" customHeight="1" x14ac:dyDescent="0.2">
      <c r="A83" s="68" t="s">
        <v>110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112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15000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15000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15000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5"/>
        <v>15000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6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7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36.4" customHeight="1" x14ac:dyDescent="0.2">
      <c r="A84" s="68" t="s">
        <v>110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113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28000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28000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28000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5"/>
        <v>28000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6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7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36.4" customHeight="1" x14ac:dyDescent="0.2">
      <c r="A85" s="68" t="s">
        <v>110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9"/>
      <c r="AK85" s="58"/>
      <c r="AL85" s="59"/>
      <c r="AM85" s="59"/>
      <c r="AN85" s="59"/>
      <c r="AO85" s="59"/>
      <c r="AP85" s="59"/>
      <c r="AQ85" s="59" t="s">
        <v>114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8000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8000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7350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5"/>
        <v>7350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6"/>
        <v>650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7"/>
        <v>650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 x14ac:dyDescent="0.2">
      <c r="A86" s="68" t="s">
        <v>65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9"/>
      <c r="AK86" s="58"/>
      <c r="AL86" s="59"/>
      <c r="AM86" s="59"/>
      <c r="AN86" s="59"/>
      <c r="AO86" s="59"/>
      <c r="AP86" s="59"/>
      <c r="AQ86" s="59" t="s">
        <v>115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88881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88881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66660.75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5"/>
        <v>66660.75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6"/>
        <v>22220.25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7"/>
        <v>22220.25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 x14ac:dyDescent="0.2">
      <c r="A87" s="68" t="s">
        <v>71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  <c r="AA87" s="68"/>
      <c r="AB87" s="68"/>
      <c r="AC87" s="68"/>
      <c r="AD87" s="68"/>
      <c r="AE87" s="68"/>
      <c r="AF87" s="68"/>
      <c r="AG87" s="68"/>
      <c r="AH87" s="68"/>
      <c r="AI87" s="68"/>
      <c r="AJ87" s="69"/>
      <c r="AK87" s="58"/>
      <c r="AL87" s="59"/>
      <c r="AM87" s="59"/>
      <c r="AN87" s="59"/>
      <c r="AO87" s="59"/>
      <c r="AP87" s="59"/>
      <c r="AQ87" s="59" t="s">
        <v>116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26842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26842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20131.53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5"/>
        <v>20131.53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6"/>
        <v>6710.4700000000012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7"/>
        <v>6710.4700000000012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.2" customHeight="1" x14ac:dyDescent="0.2">
      <c r="A88" s="68" t="s">
        <v>91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8"/>
      <c r="AJ88" s="69"/>
      <c r="AK88" s="58"/>
      <c r="AL88" s="59"/>
      <c r="AM88" s="59"/>
      <c r="AN88" s="59"/>
      <c r="AO88" s="59"/>
      <c r="AP88" s="59"/>
      <c r="AQ88" s="59" t="s">
        <v>117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10697.6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10697.6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5"/>
        <v>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6"/>
        <v>10697.6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7"/>
        <v>10697.6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12.75" x14ac:dyDescent="0.2">
      <c r="A89" s="68" t="s">
        <v>69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9"/>
      <c r="AK89" s="58"/>
      <c r="AL89" s="59"/>
      <c r="AM89" s="59"/>
      <c r="AN89" s="59"/>
      <c r="AO89" s="59"/>
      <c r="AP89" s="59"/>
      <c r="AQ89" s="59" t="s">
        <v>118</v>
      </c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62">
        <v>871348.22</v>
      </c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>
        <v>871348.22</v>
      </c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>
        <f t="shared" si="5"/>
        <v>0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62">
        <f t="shared" si="6"/>
        <v>871348.22</v>
      </c>
      <c r="EL89" s="62"/>
      <c r="EM89" s="62"/>
      <c r="EN89" s="62"/>
      <c r="EO89" s="62"/>
      <c r="EP89" s="62"/>
      <c r="EQ89" s="62"/>
      <c r="ER89" s="62"/>
      <c r="ES89" s="62"/>
      <c r="ET89" s="62"/>
      <c r="EU89" s="62"/>
      <c r="EV89" s="62"/>
      <c r="EW89" s="62"/>
      <c r="EX89" s="62">
        <f t="shared" si="7"/>
        <v>871348.22</v>
      </c>
      <c r="EY89" s="62"/>
      <c r="EZ89" s="62"/>
      <c r="FA89" s="62"/>
      <c r="FB89" s="62"/>
      <c r="FC89" s="62"/>
      <c r="FD89" s="62"/>
      <c r="FE89" s="62"/>
      <c r="FF89" s="62"/>
      <c r="FG89" s="62"/>
      <c r="FH89" s="62"/>
      <c r="FI89" s="62"/>
      <c r="FJ89" s="66"/>
    </row>
    <row r="90" spans="1:166" ht="12.75" x14ac:dyDescent="0.2">
      <c r="A90" s="68" t="s">
        <v>69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  <c r="AA90" s="68"/>
      <c r="AB90" s="68"/>
      <c r="AC90" s="68"/>
      <c r="AD90" s="68"/>
      <c r="AE90" s="68"/>
      <c r="AF90" s="68"/>
      <c r="AG90" s="68"/>
      <c r="AH90" s="68"/>
      <c r="AI90" s="68"/>
      <c r="AJ90" s="69"/>
      <c r="AK90" s="58"/>
      <c r="AL90" s="59"/>
      <c r="AM90" s="59"/>
      <c r="AN90" s="59"/>
      <c r="AO90" s="59"/>
      <c r="AP90" s="59"/>
      <c r="AQ90" s="59" t="s">
        <v>119</v>
      </c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62">
        <v>4452.5</v>
      </c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>
        <v>4452.5</v>
      </c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>
        <f t="shared" si="5"/>
        <v>0</v>
      </c>
      <c r="DY90" s="62"/>
      <c r="DZ90" s="62"/>
      <c r="EA90" s="62"/>
      <c r="EB90" s="62"/>
      <c r="EC90" s="62"/>
      <c r="ED90" s="62"/>
      <c r="EE90" s="62"/>
      <c r="EF90" s="62"/>
      <c r="EG90" s="62"/>
      <c r="EH90" s="62"/>
      <c r="EI90" s="62"/>
      <c r="EJ90" s="62"/>
      <c r="EK90" s="62">
        <f t="shared" si="6"/>
        <v>4452.5</v>
      </c>
      <c r="EL90" s="62"/>
      <c r="EM90" s="62"/>
      <c r="EN90" s="62"/>
      <c r="EO90" s="62"/>
      <c r="EP90" s="62"/>
      <c r="EQ90" s="62"/>
      <c r="ER90" s="62"/>
      <c r="ES90" s="62"/>
      <c r="ET90" s="62"/>
      <c r="EU90" s="62"/>
      <c r="EV90" s="62"/>
      <c r="EW90" s="62"/>
      <c r="EX90" s="62">
        <f t="shared" si="7"/>
        <v>4452.5</v>
      </c>
      <c r="EY90" s="62"/>
      <c r="EZ90" s="62"/>
      <c r="FA90" s="62"/>
      <c r="FB90" s="62"/>
      <c r="FC90" s="62"/>
      <c r="FD90" s="62"/>
      <c r="FE90" s="62"/>
      <c r="FF90" s="62"/>
      <c r="FG90" s="62"/>
      <c r="FH90" s="62"/>
      <c r="FI90" s="62"/>
      <c r="FJ90" s="66"/>
    </row>
    <row r="91" spans="1:166" ht="24.2" customHeight="1" x14ac:dyDescent="0.2">
      <c r="A91" s="68" t="s">
        <v>120</v>
      </c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9"/>
      <c r="AK91" s="58"/>
      <c r="AL91" s="59"/>
      <c r="AM91" s="59"/>
      <c r="AN91" s="59"/>
      <c r="AO91" s="59"/>
      <c r="AP91" s="59"/>
      <c r="AQ91" s="59" t="s">
        <v>121</v>
      </c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62">
        <v>22957.5</v>
      </c>
      <c r="BD91" s="62"/>
      <c r="BE91" s="62"/>
      <c r="BF91" s="62"/>
      <c r="BG91" s="62"/>
      <c r="BH91" s="62"/>
      <c r="BI91" s="62"/>
      <c r="BJ91" s="62"/>
      <c r="BK91" s="62"/>
      <c r="BL91" s="62"/>
      <c r="BM91" s="62"/>
      <c r="BN91" s="62"/>
      <c r="BO91" s="62"/>
      <c r="BP91" s="62"/>
      <c r="BQ91" s="62"/>
      <c r="BR91" s="62"/>
      <c r="BS91" s="62"/>
      <c r="BT91" s="62"/>
      <c r="BU91" s="62">
        <v>22957.5</v>
      </c>
      <c r="BV91" s="62"/>
      <c r="BW91" s="62"/>
      <c r="BX91" s="62"/>
      <c r="BY91" s="62"/>
      <c r="BZ91" s="62"/>
      <c r="CA91" s="62"/>
      <c r="CB91" s="62"/>
      <c r="CC91" s="62"/>
      <c r="CD91" s="62"/>
      <c r="CE91" s="62"/>
      <c r="CF91" s="62"/>
      <c r="CG91" s="62"/>
      <c r="CH91" s="62">
        <v>22957.5</v>
      </c>
      <c r="CI91" s="62"/>
      <c r="CJ91" s="62"/>
      <c r="CK91" s="62"/>
      <c r="CL91" s="62"/>
      <c r="CM91" s="62"/>
      <c r="CN91" s="62"/>
      <c r="CO91" s="62"/>
      <c r="CP91" s="62"/>
      <c r="CQ91" s="62"/>
      <c r="CR91" s="62"/>
      <c r="CS91" s="62"/>
      <c r="CT91" s="62"/>
      <c r="CU91" s="62"/>
      <c r="CV91" s="62"/>
      <c r="CW91" s="62"/>
      <c r="CX91" s="62"/>
      <c r="CY91" s="62"/>
      <c r="CZ91" s="62"/>
      <c r="DA91" s="62"/>
      <c r="DB91" s="62"/>
      <c r="DC91" s="62"/>
      <c r="DD91" s="62"/>
      <c r="DE91" s="62"/>
      <c r="DF91" s="62"/>
      <c r="DG91" s="62"/>
      <c r="DH91" s="62"/>
      <c r="DI91" s="62"/>
      <c r="DJ91" s="62"/>
      <c r="DK91" s="62"/>
      <c r="DL91" s="62"/>
      <c r="DM91" s="62"/>
      <c r="DN91" s="62"/>
      <c r="DO91" s="62"/>
      <c r="DP91" s="62"/>
      <c r="DQ91" s="62"/>
      <c r="DR91" s="62"/>
      <c r="DS91" s="62"/>
      <c r="DT91" s="62"/>
      <c r="DU91" s="62"/>
      <c r="DV91" s="62"/>
      <c r="DW91" s="62"/>
      <c r="DX91" s="62">
        <f t="shared" si="5"/>
        <v>22957.5</v>
      </c>
      <c r="DY91" s="62"/>
      <c r="DZ91" s="62"/>
      <c r="EA91" s="62"/>
      <c r="EB91" s="62"/>
      <c r="EC91" s="62"/>
      <c r="ED91" s="62"/>
      <c r="EE91" s="62"/>
      <c r="EF91" s="62"/>
      <c r="EG91" s="62"/>
      <c r="EH91" s="62"/>
      <c r="EI91" s="62"/>
      <c r="EJ91" s="62"/>
      <c r="EK91" s="62">
        <f t="shared" si="6"/>
        <v>0</v>
      </c>
      <c r="EL91" s="62"/>
      <c r="EM91" s="62"/>
      <c r="EN91" s="62"/>
      <c r="EO91" s="62"/>
      <c r="EP91" s="62"/>
      <c r="EQ91" s="62"/>
      <c r="ER91" s="62"/>
      <c r="ES91" s="62"/>
      <c r="ET91" s="62"/>
      <c r="EU91" s="62"/>
      <c r="EV91" s="62"/>
      <c r="EW91" s="62"/>
      <c r="EX91" s="62">
        <f t="shared" si="7"/>
        <v>0</v>
      </c>
      <c r="EY91" s="62"/>
      <c r="EZ91" s="62"/>
      <c r="FA91" s="62"/>
      <c r="FB91" s="62"/>
      <c r="FC91" s="62"/>
      <c r="FD91" s="62"/>
      <c r="FE91" s="62"/>
      <c r="FF91" s="62"/>
      <c r="FG91" s="62"/>
      <c r="FH91" s="62"/>
      <c r="FI91" s="62"/>
      <c r="FJ91" s="66"/>
    </row>
    <row r="92" spans="1:166" ht="24.2" customHeight="1" x14ac:dyDescent="0.2">
      <c r="A92" s="68" t="s">
        <v>120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9"/>
      <c r="AK92" s="58"/>
      <c r="AL92" s="59"/>
      <c r="AM92" s="59"/>
      <c r="AN92" s="59"/>
      <c r="AO92" s="59"/>
      <c r="AP92" s="59"/>
      <c r="AQ92" s="59" t="s">
        <v>122</v>
      </c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62">
        <v>279933.58</v>
      </c>
      <c r="BD92" s="62"/>
      <c r="BE92" s="62"/>
      <c r="BF92" s="62"/>
      <c r="BG92" s="62"/>
      <c r="BH92" s="62"/>
      <c r="BI92" s="62"/>
      <c r="BJ92" s="62"/>
      <c r="BK92" s="62"/>
      <c r="BL92" s="62"/>
      <c r="BM92" s="62"/>
      <c r="BN92" s="62"/>
      <c r="BO92" s="62"/>
      <c r="BP92" s="62"/>
      <c r="BQ92" s="62"/>
      <c r="BR92" s="62"/>
      <c r="BS92" s="62"/>
      <c r="BT92" s="62"/>
      <c r="BU92" s="62">
        <v>279933.58</v>
      </c>
      <c r="BV92" s="62"/>
      <c r="BW92" s="62"/>
      <c r="BX92" s="62"/>
      <c r="BY92" s="62"/>
      <c r="BZ92" s="62"/>
      <c r="CA92" s="62"/>
      <c r="CB92" s="62"/>
      <c r="CC92" s="62"/>
      <c r="CD92" s="62"/>
      <c r="CE92" s="62"/>
      <c r="CF92" s="62"/>
      <c r="CG92" s="62"/>
      <c r="CH92" s="62">
        <v>279933.58</v>
      </c>
      <c r="CI92" s="62"/>
      <c r="CJ92" s="62"/>
      <c r="CK92" s="62"/>
      <c r="CL92" s="62"/>
      <c r="CM92" s="62"/>
      <c r="CN92" s="62"/>
      <c r="CO92" s="62"/>
      <c r="CP92" s="62"/>
      <c r="CQ92" s="62"/>
      <c r="CR92" s="62"/>
      <c r="CS92" s="62"/>
      <c r="CT92" s="62"/>
      <c r="CU92" s="62"/>
      <c r="CV92" s="62"/>
      <c r="CW92" s="62"/>
      <c r="CX92" s="62"/>
      <c r="CY92" s="62"/>
      <c r="CZ92" s="62"/>
      <c r="DA92" s="62"/>
      <c r="DB92" s="62"/>
      <c r="DC92" s="62"/>
      <c r="DD92" s="62"/>
      <c r="DE92" s="62"/>
      <c r="DF92" s="62"/>
      <c r="DG92" s="62"/>
      <c r="DH92" s="62"/>
      <c r="DI92" s="62"/>
      <c r="DJ92" s="62"/>
      <c r="DK92" s="62"/>
      <c r="DL92" s="62"/>
      <c r="DM92" s="62"/>
      <c r="DN92" s="62"/>
      <c r="DO92" s="62"/>
      <c r="DP92" s="62"/>
      <c r="DQ92" s="62"/>
      <c r="DR92" s="62"/>
      <c r="DS92" s="62"/>
      <c r="DT92" s="62"/>
      <c r="DU92" s="62"/>
      <c r="DV92" s="62"/>
      <c r="DW92" s="62"/>
      <c r="DX92" s="62">
        <f t="shared" si="5"/>
        <v>279933.58</v>
      </c>
      <c r="DY92" s="62"/>
      <c r="DZ92" s="62"/>
      <c r="EA92" s="62"/>
      <c r="EB92" s="62"/>
      <c r="EC92" s="62"/>
      <c r="ED92" s="62"/>
      <c r="EE92" s="62"/>
      <c r="EF92" s="62"/>
      <c r="EG92" s="62"/>
      <c r="EH92" s="62"/>
      <c r="EI92" s="62"/>
      <c r="EJ92" s="62"/>
      <c r="EK92" s="62">
        <f t="shared" si="6"/>
        <v>0</v>
      </c>
      <c r="EL92" s="62"/>
      <c r="EM92" s="62"/>
      <c r="EN92" s="62"/>
      <c r="EO92" s="62"/>
      <c r="EP92" s="62"/>
      <c r="EQ92" s="62"/>
      <c r="ER92" s="62"/>
      <c r="ES92" s="62"/>
      <c r="ET92" s="62"/>
      <c r="EU92" s="62"/>
      <c r="EV92" s="62"/>
      <c r="EW92" s="62"/>
      <c r="EX92" s="62">
        <f t="shared" si="7"/>
        <v>0</v>
      </c>
      <c r="EY92" s="62"/>
      <c r="EZ92" s="62"/>
      <c r="FA92" s="62"/>
      <c r="FB92" s="62"/>
      <c r="FC92" s="62"/>
      <c r="FD92" s="62"/>
      <c r="FE92" s="62"/>
      <c r="FF92" s="62"/>
      <c r="FG92" s="62"/>
      <c r="FH92" s="62"/>
      <c r="FI92" s="62"/>
      <c r="FJ92" s="66"/>
    </row>
    <row r="93" spans="1:166" ht="24.2" customHeight="1" x14ac:dyDescent="0.2">
      <c r="A93" s="68" t="s">
        <v>91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9"/>
      <c r="AK93" s="58"/>
      <c r="AL93" s="59"/>
      <c r="AM93" s="59"/>
      <c r="AN93" s="59"/>
      <c r="AO93" s="59"/>
      <c r="AP93" s="59"/>
      <c r="AQ93" s="59" t="s">
        <v>123</v>
      </c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42590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42590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42590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5"/>
        <v>42590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6"/>
        <v>0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7"/>
        <v>0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77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124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536501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536501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107280.81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5"/>
        <v>107280.81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6"/>
        <v>429220.19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7"/>
        <v>429220.19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12.75" x14ac:dyDescent="0.2">
      <c r="A95" s="68" t="s">
        <v>77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125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6975.8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6975.8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739.84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5"/>
        <v>739.84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6"/>
        <v>6235.96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7"/>
        <v>6235.96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24.2" customHeight="1" x14ac:dyDescent="0.2">
      <c r="A96" s="68" t="s">
        <v>79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126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22400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22400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>
        <v>22400</v>
      </c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5"/>
        <v>22400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6"/>
        <v>0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7"/>
        <v>0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79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127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23400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23400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>
        <v>23400</v>
      </c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5"/>
        <v>23400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6"/>
        <v>0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7"/>
        <v>0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24.2" customHeight="1" x14ac:dyDescent="0.2">
      <c r="A98" s="68" t="s">
        <v>79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128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120000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120000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5"/>
        <v>0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6"/>
        <v>120000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7"/>
        <v>120000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79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129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45500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45500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/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5"/>
        <v>0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6"/>
        <v>45500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7"/>
        <v>45500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12.75" x14ac:dyDescent="0.2">
      <c r="A100" s="68" t="s">
        <v>69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130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15600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15600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15600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5"/>
        <v>15600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6"/>
        <v>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7"/>
        <v>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85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131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4392.3999999999996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4392.3999999999996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4392.3999999999996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5"/>
        <v>4392.3999999999996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6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7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120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132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69302.33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69302.33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43000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5"/>
        <v>43000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6"/>
        <v>26302.33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7"/>
        <v>26302.33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.2" customHeight="1" x14ac:dyDescent="0.2">
      <c r="A103" s="68" t="s">
        <v>87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133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60000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60000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45000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5"/>
        <v>45000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6"/>
        <v>15000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7"/>
        <v>15000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.2" customHeight="1" x14ac:dyDescent="0.2">
      <c r="A104" s="68" t="s">
        <v>134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135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13896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13896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13896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5"/>
        <v>13896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6"/>
        <v>0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7"/>
        <v>0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24.2" customHeight="1" x14ac:dyDescent="0.2">
      <c r="A105" s="68" t="s">
        <v>91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136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9942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9942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>
        <v>9942</v>
      </c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5"/>
        <v>9942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6"/>
        <v>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7"/>
        <v>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91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137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1104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1104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1104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5"/>
        <v>1104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6"/>
        <v>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7"/>
        <v>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.4" customHeight="1" x14ac:dyDescent="0.2">
      <c r="A107" s="68" t="s">
        <v>110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138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1204.5899999999999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1204.5899999999999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5"/>
        <v>0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6"/>
        <v>1204.5899999999999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7"/>
        <v>1204.5899999999999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96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139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2850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2850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2850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5"/>
        <v>2850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6"/>
        <v>0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7"/>
        <v>0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12.75" x14ac:dyDescent="0.2">
      <c r="A109" s="68" t="s">
        <v>75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140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39726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39726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33732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ref="DX109:DX131" si="8">CH109+CX109+DK109</f>
        <v>33732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ref="EK109:EK130" si="9">BC109-DX109</f>
        <v>5994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ref="EX109:EX130" si="10">BU109-DX109</f>
        <v>5994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79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141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250000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250000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250000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8"/>
        <v>250000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9"/>
        <v>0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10"/>
        <v>0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4.2" customHeight="1" x14ac:dyDescent="0.2">
      <c r="A111" s="68" t="s">
        <v>79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142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50000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50000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8"/>
        <v>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9"/>
        <v>50000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10"/>
        <v>50000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4.2" customHeight="1" x14ac:dyDescent="0.2">
      <c r="A112" s="68" t="s">
        <v>79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143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40000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40000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40000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8"/>
        <v>40000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9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10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79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144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944741.54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944741.54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944741.54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8"/>
        <v>944741.54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9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10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.2" customHeight="1" x14ac:dyDescent="0.2">
      <c r="A114" s="68" t="s">
        <v>79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145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65436.85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65436.85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/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8"/>
        <v>0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9"/>
        <v>65436.85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10"/>
        <v>65436.85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 x14ac:dyDescent="0.2">
      <c r="A115" s="68" t="s">
        <v>79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146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110000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110000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110000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8"/>
        <v>110000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9"/>
        <v>0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10"/>
        <v>0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24.2" customHeight="1" x14ac:dyDescent="0.2">
      <c r="A116" s="68" t="s">
        <v>79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147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77064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77064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/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8"/>
        <v>0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9"/>
        <v>77064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10"/>
        <v>77064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8" t="s">
        <v>79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148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46004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46004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46004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8"/>
        <v>46004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9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10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79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149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5164.26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5164.26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5164.26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8"/>
        <v>5164.26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9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10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24.2" customHeight="1" x14ac:dyDescent="0.2">
      <c r="A119" s="68" t="s">
        <v>79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150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29496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29496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29496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8"/>
        <v>29496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9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10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12.75" x14ac:dyDescent="0.2">
      <c r="A120" s="68" t="s">
        <v>69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151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17638.61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17638.61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17638.61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8"/>
        <v>17638.61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9"/>
        <v>0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10"/>
        <v>0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24.2" customHeight="1" x14ac:dyDescent="0.2">
      <c r="A121" s="68" t="s">
        <v>120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152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130000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130000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130000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8"/>
        <v>130000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9"/>
        <v>0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10"/>
        <v>0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24.2" customHeight="1" x14ac:dyDescent="0.2">
      <c r="A122" s="68" t="s">
        <v>120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153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504647.02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504647.02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504647.02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8"/>
        <v>504647.02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9"/>
        <v>0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10"/>
        <v>0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24.2" customHeight="1" x14ac:dyDescent="0.2">
      <c r="A123" s="68" t="s">
        <v>120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154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5449.98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5449.98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5449.98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8"/>
        <v>5449.98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9"/>
        <v>0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10"/>
        <v>0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91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155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19867.07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19867.07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19867.07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8"/>
        <v>19867.07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9"/>
        <v>0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10"/>
        <v>0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24.2" customHeight="1" x14ac:dyDescent="0.2">
      <c r="A125" s="68" t="s">
        <v>91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156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132.93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132.93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132.93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8"/>
        <v>132.93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9"/>
        <v>0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10"/>
        <v>0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36.4" customHeight="1" x14ac:dyDescent="0.2">
      <c r="A126" s="68" t="s">
        <v>157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158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638945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638945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/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8"/>
        <v>0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9"/>
        <v>638945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10"/>
        <v>638945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12.75" x14ac:dyDescent="0.2">
      <c r="A127" s="68" t="s">
        <v>65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159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485851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485851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364511.78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8"/>
        <v>364511.78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9"/>
        <v>121339.21999999997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10"/>
        <v>121339.21999999997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12.75" x14ac:dyDescent="0.2">
      <c r="A128" s="68" t="s">
        <v>65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160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168634.5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168634.5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168634.5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8"/>
        <v>168634.5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9"/>
        <v>0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10"/>
        <v>0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.2" customHeight="1" x14ac:dyDescent="0.2">
      <c r="A129" s="68" t="s">
        <v>71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161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146727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146727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110119.32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8"/>
        <v>110119.32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9"/>
        <v>36607.679999999993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10"/>
        <v>36607.679999999993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24.2" customHeight="1" x14ac:dyDescent="0.2">
      <c r="A130" s="68" t="s">
        <v>71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162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50927.7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50927.7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50927.7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8"/>
        <v>50927.7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9"/>
        <v>0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10"/>
        <v>0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24" customHeight="1" x14ac:dyDescent="0.2">
      <c r="A131" s="73" t="s">
        <v>163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4"/>
      <c r="AK131" s="75" t="s">
        <v>164</v>
      </c>
      <c r="AL131" s="76"/>
      <c r="AM131" s="76"/>
      <c r="AN131" s="76"/>
      <c r="AO131" s="76"/>
      <c r="AP131" s="76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2">
        <v>-254343.67</v>
      </c>
      <c r="BD131" s="72"/>
      <c r="BE131" s="72"/>
      <c r="BF131" s="72"/>
      <c r="BG131" s="72"/>
      <c r="BH131" s="72"/>
      <c r="BI131" s="72"/>
      <c r="BJ131" s="72"/>
      <c r="BK131" s="72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>
        <v>-254343.67</v>
      </c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>
        <v>1652858.56</v>
      </c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2"/>
      <c r="DE131" s="72"/>
      <c r="DF131" s="72"/>
      <c r="DG131" s="72"/>
      <c r="DH131" s="72"/>
      <c r="DI131" s="72"/>
      <c r="DJ131" s="72"/>
      <c r="DK131" s="72"/>
      <c r="DL131" s="72"/>
      <c r="DM131" s="72"/>
      <c r="DN131" s="72"/>
      <c r="DO131" s="72"/>
      <c r="DP131" s="72"/>
      <c r="DQ131" s="72"/>
      <c r="DR131" s="72"/>
      <c r="DS131" s="72"/>
      <c r="DT131" s="72"/>
      <c r="DU131" s="72"/>
      <c r="DV131" s="72"/>
      <c r="DW131" s="72"/>
      <c r="DX131" s="62">
        <f t="shared" si="8"/>
        <v>1652858.56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72"/>
      <c r="EL131" s="72"/>
      <c r="EM131" s="72"/>
      <c r="EN131" s="72"/>
      <c r="EO131" s="72"/>
      <c r="EP131" s="72"/>
      <c r="EQ131" s="72"/>
      <c r="ER131" s="72"/>
      <c r="ES131" s="72"/>
      <c r="ET131" s="72"/>
      <c r="EU131" s="72"/>
      <c r="EV131" s="72"/>
      <c r="EW131" s="72"/>
      <c r="EX131" s="72"/>
      <c r="EY131" s="72"/>
      <c r="EZ131" s="72"/>
      <c r="FA131" s="72"/>
      <c r="FB131" s="72"/>
      <c r="FC131" s="72"/>
      <c r="FD131" s="72"/>
      <c r="FE131" s="72"/>
      <c r="FF131" s="72"/>
      <c r="FG131" s="72"/>
      <c r="FH131" s="72"/>
      <c r="FI131" s="72"/>
      <c r="FJ131" s="78"/>
    </row>
    <row r="132" spans="1:166" ht="24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</row>
    <row r="133" spans="1:166" ht="35.2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</row>
    <row r="134" spans="1:166" ht="35.2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</row>
    <row r="135" spans="1:166" ht="12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</row>
    <row r="136" spans="1:166" ht="8.2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</row>
    <row r="137" spans="1:166" ht="9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</row>
    <row r="138" spans="1:16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6" t="s">
        <v>165</v>
      </c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6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2" t="s">
        <v>166</v>
      </c>
    </row>
    <row r="139" spans="1:166" ht="12.75" customHeight="1" x14ac:dyDescent="0.2">
      <c r="A139" s="71"/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71"/>
      <c r="DJ139" s="71"/>
      <c r="DK139" s="71"/>
      <c r="DL139" s="71"/>
      <c r="DM139" s="71"/>
      <c r="DN139" s="71"/>
      <c r="DO139" s="71"/>
      <c r="DP139" s="71"/>
      <c r="DQ139" s="71"/>
      <c r="DR139" s="71"/>
      <c r="DS139" s="71"/>
      <c r="DT139" s="71"/>
      <c r="DU139" s="71"/>
      <c r="DV139" s="71"/>
      <c r="DW139" s="71"/>
      <c r="DX139" s="71"/>
      <c r="DY139" s="71"/>
      <c r="DZ139" s="71"/>
      <c r="EA139" s="71"/>
      <c r="EB139" s="71"/>
      <c r="EC139" s="71"/>
      <c r="ED139" s="71"/>
      <c r="EE139" s="71"/>
      <c r="EF139" s="71"/>
      <c r="EG139" s="71"/>
      <c r="EH139" s="71"/>
      <c r="EI139" s="71"/>
      <c r="EJ139" s="71"/>
      <c r="EK139" s="71"/>
      <c r="EL139" s="71"/>
      <c r="EM139" s="71"/>
      <c r="EN139" s="71"/>
      <c r="EO139" s="71"/>
      <c r="EP139" s="71"/>
      <c r="EQ139" s="71"/>
      <c r="ER139" s="71"/>
      <c r="ES139" s="71"/>
      <c r="ET139" s="71"/>
      <c r="EU139" s="71"/>
      <c r="EV139" s="71"/>
      <c r="EW139" s="71"/>
      <c r="EX139" s="71"/>
      <c r="EY139" s="71"/>
      <c r="EZ139" s="71"/>
      <c r="FA139" s="71"/>
      <c r="FB139" s="71"/>
      <c r="FC139" s="71"/>
      <c r="FD139" s="71"/>
      <c r="FE139" s="71"/>
      <c r="FF139" s="71"/>
      <c r="FG139" s="71"/>
      <c r="FH139" s="71"/>
      <c r="FI139" s="71"/>
      <c r="FJ139" s="71"/>
    </row>
    <row r="140" spans="1:166" ht="11.25" customHeight="1" x14ac:dyDescent="0.2">
      <c r="A140" s="41" t="s">
        <v>21</v>
      </c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2"/>
      <c r="AP140" s="45" t="s">
        <v>22</v>
      </c>
      <c r="AQ140" s="41"/>
      <c r="AR140" s="41"/>
      <c r="AS140" s="41"/>
      <c r="AT140" s="41"/>
      <c r="AU140" s="42"/>
      <c r="AV140" s="45" t="s">
        <v>167</v>
      </c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41"/>
      <c r="BI140" s="41"/>
      <c r="BJ140" s="41"/>
      <c r="BK140" s="42"/>
      <c r="BL140" s="45" t="s">
        <v>57</v>
      </c>
      <c r="BM140" s="41"/>
      <c r="BN140" s="41"/>
      <c r="BO140" s="41"/>
      <c r="BP140" s="41"/>
      <c r="BQ140" s="41"/>
      <c r="BR140" s="41"/>
      <c r="BS140" s="41"/>
      <c r="BT140" s="41"/>
      <c r="BU140" s="41"/>
      <c r="BV140" s="41"/>
      <c r="BW140" s="41"/>
      <c r="BX140" s="41"/>
      <c r="BY140" s="41"/>
      <c r="BZ140" s="41"/>
      <c r="CA140" s="41"/>
      <c r="CB140" s="41"/>
      <c r="CC140" s="41"/>
      <c r="CD140" s="41"/>
      <c r="CE140" s="42"/>
      <c r="CF140" s="35" t="s">
        <v>25</v>
      </c>
      <c r="CG140" s="36"/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/>
      <c r="EM140" s="36"/>
      <c r="EN140" s="36"/>
      <c r="EO140" s="36"/>
      <c r="EP140" s="36"/>
      <c r="EQ140" s="36"/>
      <c r="ER140" s="36"/>
      <c r="ES140" s="37"/>
      <c r="ET140" s="45" t="s">
        <v>26</v>
      </c>
      <c r="EU140" s="41"/>
      <c r="EV140" s="41"/>
      <c r="EW140" s="41"/>
      <c r="EX140" s="41"/>
      <c r="EY140" s="41"/>
      <c r="EZ140" s="41"/>
      <c r="FA140" s="41"/>
      <c r="FB140" s="41"/>
      <c r="FC140" s="41"/>
      <c r="FD140" s="41"/>
      <c r="FE140" s="41"/>
      <c r="FF140" s="41"/>
      <c r="FG140" s="41"/>
      <c r="FH140" s="41"/>
      <c r="FI140" s="41"/>
      <c r="FJ140" s="47"/>
    </row>
    <row r="141" spans="1:166" ht="69.75" customHeight="1" x14ac:dyDescent="0.2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4"/>
      <c r="AP141" s="46"/>
      <c r="AQ141" s="43"/>
      <c r="AR141" s="43"/>
      <c r="AS141" s="43"/>
      <c r="AT141" s="43"/>
      <c r="AU141" s="44"/>
      <c r="AV141" s="46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4"/>
      <c r="BL141" s="46"/>
      <c r="BM141" s="43"/>
      <c r="BN141" s="43"/>
      <c r="BO141" s="43"/>
      <c r="BP141" s="43"/>
      <c r="BQ141" s="43"/>
      <c r="BR141" s="43"/>
      <c r="BS141" s="43"/>
      <c r="BT141" s="43"/>
      <c r="BU141" s="43"/>
      <c r="BV141" s="43"/>
      <c r="BW141" s="43"/>
      <c r="BX141" s="43"/>
      <c r="BY141" s="43"/>
      <c r="BZ141" s="43"/>
      <c r="CA141" s="43"/>
      <c r="CB141" s="43"/>
      <c r="CC141" s="43"/>
      <c r="CD141" s="43"/>
      <c r="CE141" s="44"/>
      <c r="CF141" s="36" t="s">
        <v>168</v>
      </c>
      <c r="CG141" s="36"/>
      <c r="CH141" s="36"/>
      <c r="CI141" s="36"/>
      <c r="CJ141" s="36"/>
      <c r="CK141" s="36"/>
      <c r="CL141" s="36"/>
      <c r="CM141" s="36"/>
      <c r="CN141" s="36"/>
      <c r="CO141" s="36"/>
      <c r="CP141" s="36"/>
      <c r="CQ141" s="36"/>
      <c r="CR141" s="36"/>
      <c r="CS141" s="36"/>
      <c r="CT141" s="36"/>
      <c r="CU141" s="36"/>
      <c r="CV141" s="37"/>
      <c r="CW141" s="35" t="s">
        <v>28</v>
      </c>
      <c r="CX141" s="36"/>
      <c r="CY141" s="36"/>
      <c r="CZ141" s="36"/>
      <c r="DA141" s="36"/>
      <c r="DB141" s="36"/>
      <c r="DC141" s="36"/>
      <c r="DD141" s="36"/>
      <c r="DE141" s="36"/>
      <c r="DF141" s="36"/>
      <c r="DG141" s="36"/>
      <c r="DH141" s="36"/>
      <c r="DI141" s="36"/>
      <c r="DJ141" s="36"/>
      <c r="DK141" s="36"/>
      <c r="DL141" s="36"/>
      <c r="DM141" s="37"/>
      <c r="DN141" s="35" t="s">
        <v>29</v>
      </c>
      <c r="DO141" s="36"/>
      <c r="DP141" s="36"/>
      <c r="DQ141" s="36"/>
      <c r="DR141" s="36"/>
      <c r="DS141" s="36"/>
      <c r="DT141" s="36"/>
      <c r="DU141" s="36"/>
      <c r="DV141" s="36"/>
      <c r="DW141" s="36"/>
      <c r="DX141" s="36"/>
      <c r="DY141" s="36"/>
      <c r="DZ141" s="36"/>
      <c r="EA141" s="36"/>
      <c r="EB141" s="36"/>
      <c r="EC141" s="36"/>
      <c r="ED141" s="37"/>
      <c r="EE141" s="35" t="s">
        <v>30</v>
      </c>
      <c r="EF141" s="36"/>
      <c r="EG141" s="36"/>
      <c r="EH141" s="36"/>
      <c r="EI141" s="36"/>
      <c r="EJ141" s="36"/>
      <c r="EK141" s="36"/>
      <c r="EL141" s="36"/>
      <c r="EM141" s="36"/>
      <c r="EN141" s="36"/>
      <c r="EO141" s="36"/>
      <c r="EP141" s="36"/>
      <c r="EQ141" s="36"/>
      <c r="ER141" s="36"/>
      <c r="ES141" s="37"/>
      <c r="ET141" s="46"/>
      <c r="EU141" s="43"/>
      <c r="EV141" s="43"/>
      <c r="EW141" s="43"/>
      <c r="EX141" s="43"/>
      <c r="EY141" s="43"/>
      <c r="EZ141" s="43"/>
      <c r="FA141" s="43"/>
      <c r="FB141" s="43"/>
      <c r="FC141" s="43"/>
      <c r="FD141" s="43"/>
      <c r="FE141" s="43"/>
      <c r="FF141" s="43"/>
      <c r="FG141" s="43"/>
      <c r="FH141" s="43"/>
      <c r="FI141" s="43"/>
      <c r="FJ141" s="48"/>
    </row>
    <row r="142" spans="1:166" ht="12" customHeight="1" x14ac:dyDescent="0.2">
      <c r="A142" s="39">
        <v>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40"/>
      <c r="AP142" s="29">
        <v>2</v>
      </c>
      <c r="AQ142" s="30"/>
      <c r="AR142" s="30"/>
      <c r="AS142" s="30"/>
      <c r="AT142" s="30"/>
      <c r="AU142" s="31"/>
      <c r="AV142" s="29">
        <v>3</v>
      </c>
      <c r="AW142" s="30"/>
      <c r="AX142" s="30"/>
      <c r="AY142" s="30"/>
      <c r="AZ142" s="30"/>
      <c r="BA142" s="30"/>
      <c r="BB142" s="30"/>
      <c r="BC142" s="30"/>
      <c r="BD142" s="30"/>
      <c r="BE142" s="15"/>
      <c r="BF142" s="15"/>
      <c r="BG142" s="15"/>
      <c r="BH142" s="15"/>
      <c r="BI142" s="15"/>
      <c r="BJ142" s="15"/>
      <c r="BK142" s="38"/>
      <c r="BL142" s="29">
        <v>4</v>
      </c>
      <c r="BM142" s="30"/>
      <c r="BN142" s="30"/>
      <c r="BO142" s="30"/>
      <c r="BP142" s="30"/>
      <c r="BQ142" s="30"/>
      <c r="BR142" s="30"/>
      <c r="BS142" s="30"/>
      <c r="BT142" s="30"/>
      <c r="BU142" s="30"/>
      <c r="BV142" s="30"/>
      <c r="BW142" s="30"/>
      <c r="BX142" s="30"/>
      <c r="BY142" s="30"/>
      <c r="BZ142" s="30"/>
      <c r="CA142" s="30"/>
      <c r="CB142" s="30"/>
      <c r="CC142" s="30"/>
      <c r="CD142" s="30"/>
      <c r="CE142" s="31"/>
      <c r="CF142" s="29">
        <v>5</v>
      </c>
      <c r="CG142" s="30"/>
      <c r="CH142" s="30"/>
      <c r="CI142" s="30"/>
      <c r="CJ142" s="30"/>
      <c r="CK142" s="30"/>
      <c r="CL142" s="30"/>
      <c r="CM142" s="30"/>
      <c r="CN142" s="30"/>
      <c r="CO142" s="30"/>
      <c r="CP142" s="30"/>
      <c r="CQ142" s="30"/>
      <c r="CR142" s="30"/>
      <c r="CS142" s="30"/>
      <c r="CT142" s="30"/>
      <c r="CU142" s="30"/>
      <c r="CV142" s="31"/>
      <c r="CW142" s="29">
        <v>6</v>
      </c>
      <c r="CX142" s="30"/>
      <c r="CY142" s="30"/>
      <c r="CZ142" s="30"/>
      <c r="DA142" s="30"/>
      <c r="DB142" s="30"/>
      <c r="DC142" s="30"/>
      <c r="DD142" s="30"/>
      <c r="DE142" s="30"/>
      <c r="DF142" s="30"/>
      <c r="DG142" s="30"/>
      <c r="DH142" s="30"/>
      <c r="DI142" s="30"/>
      <c r="DJ142" s="30"/>
      <c r="DK142" s="30"/>
      <c r="DL142" s="30"/>
      <c r="DM142" s="31"/>
      <c r="DN142" s="29">
        <v>7</v>
      </c>
      <c r="DO142" s="30"/>
      <c r="DP142" s="30"/>
      <c r="DQ142" s="30"/>
      <c r="DR142" s="30"/>
      <c r="DS142" s="30"/>
      <c r="DT142" s="30"/>
      <c r="DU142" s="30"/>
      <c r="DV142" s="30"/>
      <c r="DW142" s="30"/>
      <c r="DX142" s="30"/>
      <c r="DY142" s="30"/>
      <c r="DZ142" s="30"/>
      <c r="EA142" s="30"/>
      <c r="EB142" s="30"/>
      <c r="EC142" s="30"/>
      <c r="ED142" s="31"/>
      <c r="EE142" s="29">
        <v>8</v>
      </c>
      <c r="EF142" s="30"/>
      <c r="EG142" s="30"/>
      <c r="EH142" s="30"/>
      <c r="EI142" s="30"/>
      <c r="EJ142" s="30"/>
      <c r="EK142" s="30"/>
      <c r="EL142" s="30"/>
      <c r="EM142" s="30"/>
      <c r="EN142" s="30"/>
      <c r="EO142" s="30"/>
      <c r="EP142" s="30"/>
      <c r="EQ142" s="30"/>
      <c r="ER142" s="30"/>
      <c r="ES142" s="31"/>
      <c r="ET142" s="49">
        <v>9</v>
      </c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6"/>
    </row>
    <row r="143" spans="1:166" ht="37.5" customHeight="1" x14ac:dyDescent="0.2">
      <c r="A143" s="79" t="s">
        <v>169</v>
      </c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  <c r="AL143" s="79"/>
      <c r="AM143" s="79"/>
      <c r="AN143" s="79"/>
      <c r="AO143" s="80"/>
      <c r="AP143" s="51" t="s">
        <v>170</v>
      </c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3"/>
      <c r="BF143" s="33"/>
      <c r="BG143" s="33"/>
      <c r="BH143" s="33"/>
      <c r="BI143" s="33"/>
      <c r="BJ143" s="33"/>
      <c r="BK143" s="54"/>
      <c r="BL143" s="55">
        <v>254343.67</v>
      </c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55"/>
      <c r="BX143" s="55"/>
      <c r="BY143" s="55"/>
      <c r="BZ143" s="55"/>
      <c r="CA143" s="55"/>
      <c r="CB143" s="55"/>
      <c r="CC143" s="55"/>
      <c r="CD143" s="55"/>
      <c r="CE143" s="55"/>
      <c r="CF143" s="55">
        <v>-1652858.56</v>
      </c>
      <c r="CG143" s="55"/>
      <c r="CH143" s="55"/>
      <c r="CI143" s="55"/>
      <c r="CJ143" s="55"/>
      <c r="CK143" s="55"/>
      <c r="CL143" s="55"/>
      <c r="CM143" s="55"/>
      <c r="CN143" s="55"/>
      <c r="CO143" s="55"/>
      <c r="CP143" s="55"/>
      <c r="CQ143" s="55"/>
      <c r="CR143" s="55"/>
      <c r="CS143" s="55"/>
      <c r="CT143" s="55"/>
      <c r="CU143" s="55"/>
      <c r="CV143" s="55"/>
      <c r="CW143" s="55"/>
      <c r="CX143" s="55"/>
      <c r="CY143" s="55"/>
      <c r="CZ143" s="55"/>
      <c r="DA143" s="55"/>
      <c r="DB143" s="55"/>
      <c r="DC143" s="55"/>
      <c r="DD143" s="55"/>
      <c r="DE143" s="55"/>
      <c r="DF143" s="55"/>
      <c r="DG143" s="55"/>
      <c r="DH143" s="55"/>
      <c r="DI143" s="55"/>
      <c r="DJ143" s="55"/>
      <c r="DK143" s="55"/>
      <c r="DL143" s="55"/>
      <c r="DM143" s="55"/>
      <c r="DN143" s="55"/>
      <c r="DO143" s="55"/>
      <c r="DP143" s="55"/>
      <c r="DQ143" s="55"/>
      <c r="DR143" s="55"/>
      <c r="DS143" s="55"/>
      <c r="DT143" s="55"/>
      <c r="DU143" s="55"/>
      <c r="DV143" s="55"/>
      <c r="DW143" s="55"/>
      <c r="DX143" s="55"/>
      <c r="DY143" s="55"/>
      <c r="DZ143" s="55"/>
      <c r="EA143" s="55"/>
      <c r="EB143" s="55"/>
      <c r="EC143" s="55"/>
      <c r="ED143" s="55"/>
      <c r="EE143" s="55">
        <f t="shared" ref="EE143:EE157" si="11">CF143+CW143+DN143</f>
        <v>-1652858.56</v>
      </c>
      <c r="EF143" s="55"/>
      <c r="EG143" s="55"/>
      <c r="EH143" s="55"/>
      <c r="EI143" s="55"/>
      <c r="EJ143" s="55"/>
      <c r="EK143" s="55"/>
      <c r="EL143" s="55"/>
      <c r="EM143" s="55"/>
      <c r="EN143" s="55"/>
      <c r="EO143" s="55"/>
      <c r="EP143" s="55"/>
      <c r="EQ143" s="55"/>
      <c r="ER143" s="55"/>
      <c r="ES143" s="55"/>
      <c r="ET143" s="55">
        <f t="shared" ref="ET143:ET148" si="12">BL143-CF143-CW143-DN143</f>
        <v>1907202.23</v>
      </c>
      <c r="EU143" s="55"/>
      <c r="EV143" s="55"/>
      <c r="EW143" s="55"/>
      <c r="EX143" s="55"/>
      <c r="EY143" s="55"/>
      <c r="EZ143" s="55"/>
      <c r="FA143" s="55"/>
      <c r="FB143" s="55"/>
      <c r="FC143" s="55"/>
      <c r="FD143" s="55"/>
      <c r="FE143" s="55"/>
      <c r="FF143" s="55"/>
      <c r="FG143" s="55"/>
      <c r="FH143" s="55"/>
      <c r="FI143" s="55"/>
      <c r="FJ143" s="56"/>
    </row>
    <row r="144" spans="1:166" ht="36.75" customHeight="1" x14ac:dyDescent="0.2">
      <c r="A144" s="81" t="s">
        <v>171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1"/>
      <c r="AL144" s="81"/>
      <c r="AM144" s="81"/>
      <c r="AN144" s="81"/>
      <c r="AO144" s="82"/>
      <c r="AP144" s="58" t="s">
        <v>172</v>
      </c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59"/>
      <c r="BD144" s="59"/>
      <c r="BE144" s="60"/>
      <c r="BF144" s="12"/>
      <c r="BG144" s="12"/>
      <c r="BH144" s="12"/>
      <c r="BI144" s="12"/>
      <c r="BJ144" s="12"/>
      <c r="BK144" s="61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/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/>
      <c r="DY144" s="62"/>
      <c r="DZ144" s="62"/>
      <c r="EA144" s="62"/>
      <c r="EB144" s="62"/>
      <c r="EC144" s="62"/>
      <c r="ED144" s="62"/>
      <c r="EE144" s="63">
        <f t="shared" si="11"/>
        <v>0</v>
      </c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5"/>
      <c r="ET144" s="63">
        <f t="shared" si="12"/>
        <v>0</v>
      </c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83"/>
    </row>
    <row r="145" spans="1:166" ht="17.25" customHeight="1" x14ac:dyDescent="0.2">
      <c r="A145" s="87" t="s">
        <v>173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8"/>
      <c r="AP145" s="23"/>
      <c r="AQ145" s="24"/>
      <c r="AR145" s="24"/>
      <c r="AS145" s="24"/>
      <c r="AT145" s="24"/>
      <c r="AU145" s="89"/>
      <c r="AV145" s="90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2"/>
      <c r="BL145" s="84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6"/>
      <c r="CF145" s="84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6"/>
      <c r="CW145" s="84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6"/>
      <c r="DN145" s="84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6"/>
      <c r="EE145" s="62">
        <f t="shared" si="11"/>
        <v>0</v>
      </c>
      <c r="EF145" s="62"/>
      <c r="EG145" s="62"/>
      <c r="EH145" s="62"/>
      <c r="EI145" s="62"/>
      <c r="EJ145" s="62"/>
      <c r="EK145" s="62"/>
      <c r="EL145" s="62"/>
      <c r="EM145" s="62"/>
      <c r="EN145" s="62"/>
      <c r="EO145" s="62"/>
      <c r="EP145" s="62"/>
      <c r="EQ145" s="62"/>
      <c r="ER145" s="62"/>
      <c r="ES145" s="62"/>
      <c r="ET145" s="62">
        <f t="shared" si="12"/>
        <v>0</v>
      </c>
      <c r="EU145" s="62"/>
      <c r="EV145" s="62"/>
      <c r="EW145" s="62"/>
      <c r="EX145" s="62"/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24" customHeight="1" x14ac:dyDescent="0.2">
      <c r="A146" s="81" t="s">
        <v>174</v>
      </c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  <c r="AH146" s="81"/>
      <c r="AI146" s="81"/>
      <c r="AJ146" s="81"/>
      <c r="AK146" s="81"/>
      <c r="AL146" s="81"/>
      <c r="AM146" s="81"/>
      <c r="AN146" s="81"/>
      <c r="AO146" s="82"/>
      <c r="AP146" s="58" t="s">
        <v>175</v>
      </c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60"/>
      <c r="BF146" s="12"/>
      <c r="BG146" s="12"/>
      <c r="BH146" s="12"/>
      <c r="BI146" s="12"/>
      <c r="BJ146" s="12"/>
      <c r="BK146" s="61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/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/>
      <c r="DY146" s="62"/>
      <c r="DZ146" s="62"/>
      <c r="EA146" s="62"/>
      <c r="EB146" s="62"/>
      <c r="EC146" s="62"/>
      <c r="ED146" s="62"/>
      <c r="EE146" s="62">
        <f t="shared" si="11"/>
        <v>0</v>
      </c>
      <c r="EF146" s="62"/>
      <c r="EG146" s="62"/>
      <c r="EH146" s="62"/>
      <c r="EI146" s="62"/>
      <c r="EJ146" s="62"/>
      <c r="EK146" s="62"/>
      <c r="EL146" s="62"/>
      <c r="EM146" s="62"/>
      <c r="EN146" s="62"/>
      <c r="EO146" s="62"/>
      <c r="EP146" s="62"/>
      <c r="EQ146" s="62"/>
      <c r="ER146" s="62"/>
      <c r="ES146" s="62"/>
      <c r="ET146" s="62">
        <f t="shared" si="12"/>
        <v>0</v>
      </c>
      <c r="EU146" s="62"/>
      <c r="EV146" s="62"/>
      <c r="EW146" s="62"/>
      <c r="EX146" s="62"/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17.25" customHeight="1" x14ac:dyDescent="0.2">
      <c r="A147" s="87" t="s">
        <v>173</v>
      </c>
      <c r="B147" s="87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8"/>
      <c r="AP147" s="23"/>
      <c r="AQ147" s="24"/>
      <c r="AR147" s="24"/>
      <c r="AS147" s="24"/>
      <c r="AT147" s="24"/>
      <c r="AU147" s="89"/>
      <c r="AV147" s="90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2"/>
      <c r="BL147" s="84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6"/>
      <c r="CF147" s="84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6"/>
      <c r="CW147" s="84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6"/>
      <c r="DN147" s="84"/>
      <c r="DO147" s="85"/>
      <c r="DP147" s="85"/>
      <c r="DQ147" s="85"/>
      <c r="DR147" s="85"/>
      <c r="DS147" s="85"/>
      <c r="DT147" s="85"/>
      <c r="DU147" s="85"/>
      <c r="DV147" s="85"/>
      <c r="DW147" s="85"/>
      <c r="DX147" s="85"/>
      <c r="DY147" s="85"/>
      <c r="DZ147" s="85"/>
      <c r="EA147" s="85"/>
      <c r="EB147" s="85"/>
      <c r="EC147" s="85"/>
      <c r="ED147" s="86"/>
      <c r="EE147" s="62">
        <f t="shared" si="11"/>
        <v>0</v>
      </c>
      <c r="EF147" s="62"/>
      <c r="EG147" s="62"/>
      <c r="EH147" s="62"/>
      <c r="EI147" s="62"/>
      <c r="EJ147" s="62"/>
      <c r="EK147" s="62"/>
      <c r="EL147" s="62"/>
      <c r="EM147" s="62"/>
      <c r="EN147" s="62"/>
      <c r="EO147" s="62"/>
      <c r="EP147" s="62"/>
      <c r="EQ147" s="62"/>
      <c r="ER147" s="62"/>
      <c r="ES147" s="62"/>
      <c r="ET147" s="62">
        <f t="shared" si="12"/>
        <v>0</v>
      </c>
      <c r="EU147" s="62"/>
      <c r="EV147" s="62"/>
      <c r="EW147" s="62"/>
      <c r="EX147" s="62"/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31.5" customHeight="1" x14ac:dyDescent="0.2">
      <c r="A148" s="93" t="s">
        <v>176</v>
      </c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8" t="s">
        <v>177</v>
      </c>
      <c r="AQ148" s="59"/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60"/>
      <c r="BF148" s="12"/>
      <c r="BG148" s="12"/>
      <c r="BH148" s="12"/>
      <c r="BI148" s="12"/>
      <c r="BJ148" s="12"/>
      <c r="BK148" s="61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/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/>
      <c r="DY148" s="62"/>
      <c r="DZ148" s="62"/>
      <c r="EA148" s="62"/>
      <c r="EB148" s="62"/>
      <c r="EC148" s="62"/>
      <c r="ED148" s="62"/>
      <c r="EE148" s="62">
        <f t="shared" si="11"/>
        <v>0</v>
      </c>
      <c r="EF148" s="62"/>
      <c r="EG148" s="62"/>
      <c r="EH148" s="62"/>
      <c r="EI148" s="62"/>
      <c r="EJ148" s="62"/>
      <c r="EK148" s="62"/>
      <c r="EL148" s="62"/>
      <c r="EM148" s="62"/>
      <c r="EN148" s="62"/>
      <c r="EO148" s="62"/>
      <c r="EP148" s="62"/>
      <c r="EQ148" s="62"/>
      <c r="ER148" s="62"/>
      <c r="ES148" s="62"/>
      <c r="ET148" s="62">
        <f t="shared" si="12"/>
        <v>0</v>
      </c>
      <c r="EU148" s="62"/>
      <c r="EV148" s="62"/>
      <c r="EW148" s="62"/>
      <c r="EX148" s="62"/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15" customHeight="1" x14ac:dyDescent="0.2">
      <c r="A149" s="57" t="s">
        <v>178</v>
      </c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8" t="s">
        <v>179</v>
      </c>
      <c r="AQ149" s="59"/>
      <c r="AR149" s="59"/>
      <c r="AS149" s="59"/>
      <c r="AT149" s="59"/>
      <c r="AU149" s="59"/>
      <c r="AV149" s="76"/>
      <c r="AW149" s="76"/>
      <c r="AX149" s="76"/>
      <c r="AY149" s="76"/>
      <c r="AZ149" s="76"/>
      <c r="BA149" s="76"/>
      <c r="BB149" s="76"/>
      <c r="BC149" s="76"/>
      <c r="BD149" s="76"/>
      <c r="BE149" s="94"/>
      <c r="BF149" s="95"/>
      <c r="BG149" s="95"/>
      <c r="BH149" s="95"/>
      <c r="BI149" s="95"/>
      <c r="BJ149" s="95"/>
      <c r="BK149" s="96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>
        <f t="shared" si="11"/>
        <v>0</v>
      </c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15" customHeight="1" x14ac:dyDescent="0.2">
      <c r="A150" s="57" t="s">
        <v>180</v>
      </c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97"/>
      <c r="AP150" s="11" t="s">
        <v>181</v>
      </c>
      <c r="AQ150" s="12"/>
      <c r="AR150" s="12"/>
      <c r="AS150" s="12"/>
      <c r="AT150" s="12"/>
      <c r="AU150" s="61"/>
      <c r="AV150" s="98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100"/>
      <c r="BL150" s="63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5"/>
      <c r="CF150" s="63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5"/>
      <c r="CW150" s="63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5"/>
      <c r="DN150" s="63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5"/>
      <c r="EE150" s="62">
        <f t="shared" si="11"/>
        <v>0</v>
      </c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31.5" customHeight="1" x14ac:dyDescent="0.2">
      <c r="A151" s="101" t="s">
        <v>182</v>
      </c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58" t="s">
        <v>183</v>
      </c>
      <c r="AQ151" s="59"/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60"/>
      <c r="BF151" s="12"/>
      <c r="BG151" s="12"/>
      <c r="BH151" s="12"/>
      <c r="BI151" s="12"/>
      <c r="BJ151" s="12"/>
      <c r="BK151" s="61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>
        <v>-1652858.56</v>
      </c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>
        <f t="shared" si="11"/>
        <v>-1652858.56</v>
      </c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38.25" customHeight="1" x14ac:dyDescent="0.2">
      <c r="A152" s="101" t="s">
        <v>184</v>
      </c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97"/>
      <c r="AP152" s="11" t="s">
        <v>185</v>
      </c>
      <c r="AQ152" s="12"/>
      <c r="AR152" s="12"/>
      <c r="AS152" s="12"/>
      <c r="AT152" s="12"/>
      <c r="AU152" s="61"/>
      <c r="AV152" s="98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100"/>
      <c r="BL152" s="63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5"/>
      <c r="CF152" s="63">
        <v>-1652858.56</v>
      </c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5"/>
      <c r="CW152" s="63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5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>
        <f t="shared" si="11"/>
        <v>-1652858.56</v>
      </c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36" customHeight="1" x14ac:dyDescent="0.2">
      <c r="A153" s="101" t="s">
        <v>186</v>
      </c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97"/>
      <c r="AP153" s="58" t="s">
        <v>187</v>
      </c>
      <c r="AQ153" s="59"/>
      <c r="AR153" s="59"/>
      <c r="AS153" s="59"/>
      <c r="AT153" s="59"/>
      <c r="AU153" s="59"/>
      <c r="AV153" s="76"/>
      <c r="AW153" s="76"/>
      <c r="AX153" s="76"/>
      <c r="AY153" s="76"/>
      <c r="AZ153" s="76"/>
      <c r="BA153" s="76"/>
      <c r="BB153" s="76"/>
      <c r="BC153" s="76"/>
      <c r="BD153" s="76"/>
      <c r="BE153" s="94"/>
      <c r="BF153" s="95"/>
      <c r="BG153" s="95"/>
      <c r="BH153" s="95"/>
      <c r="BI153" s="95"/>
      <c r="BJ153" s="95"/>
      <c r="BK153" s="96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>
        <v>-6574824.4699999997</v>
      </c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>
        <f t="shared" si="11"/>
        <v>-6574824.4699999997</v>
      </c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26.25" customHeight="1" x14ac:dyDescent="0.2">
      <c r="A154" s="101" t="s">
        <v>188</v>
      </c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97"/>
      <c r="AP154" s="11" t="s">
        <v>189</v>
      </c>
      <c r="AQ154" s="12"/>
      <c r="AR154" s="12"/>
      <c r="AS154" s="12"/>
      <c r="AT154" s="12"/>
      <c r="AU154" s="61"/>
      <c r="AV154" s="98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100"/>
      <c r="BL154" s="63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5"/>
      <c r="CF154" s="63">
        <v>4921965.91</v>
      </c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5"/>
      <c r="CW154" s="63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5"/>
      <c r="DN154" s="63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5"/>
      <c r="EE154" s="62">
        <f t="shared" si="11"/>
        <v>4921965.91</v>
      </c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27.75" customHeight="1" x14ac:dyDescent="0.2">
      <c r="A155" s="101" t="s">
        <v>190</v>
      </c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58" t="s">
        <v>191</v>
      </c>
      <c r="AQ155" s="59"/>
      <c r="AR155" s="59"/>
      <c r="AS155" s="59"/>
      <c r="AT155" s="59"/>
      <c r="AU155" s="59"/>
      <c r="AV155" s="76"/>
      <c r="AW155" s="76"/>
      <c r="AX155" s="76"/>
      <c r="AY155" s="76"/>
      <c r="AZ155" s="76"/>
      <c r="BA155" s="76"/>
      <c r="BB155" s="76"/>
      <c r="BC155" s="76"/>
      <c r="BD155" s="76"/>
      <c r="BE155" s="94"/>
      <c r="BF155" s="95"/>
      <c r="BG155" s="95"/>
      <c r="BH155" s="95"/>
      <c r="BI155" s="95"/>
      <c r="BJ155" s="95"/>
      <c r="BK155" s="96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3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5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>
        <f t="shared" si="11"/>
        <v>0</v>
      </c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24" customHeight="1" x14ac:dyDescent="0.2">
      <c r="A156" s="101" t="s">
        <v>192</v>
      </c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97"/>
      <c r="AP156" s="11" t="s">
        <v>193</v>
      </c>
      <c r="AQ156" s="12"/>
      <c r="AR156" s="12"/>
      <c r="AS156" s="12"/>
      <c r="AT156" s="12"/>
      <c r="AU156" s="61"/>
      <c r="AV156" s="98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100"/>
      <c r="BL156" s="63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5"/>
      <c r="CF156" s="63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5"/>
      <c r="CW156" s="63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5"/>
      <c r="DN156" s="63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5"/>
      <c r="EE156" s="62">
        <f t="shared" si="11"/>
        <v>0</v>
      </c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25.5" customHeight="1" x14ac:dyDescent="0.2">
      <c r="A157" s="103" t="s">
        <v>194</v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5"/>
      <c r="AP157" s="75" t="s">
        <v>195</v>
      </c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94"/>
      <c r="BF157" s="95"/>
      <c r="BG157" s="95"/>
      <c r="BH157" s="95"/>
      <c r="BI157" s="95"/>
      <c r="BJ157" s="95"/>
      <c r="BK157" s="96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106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8"/>
      <c r="CW157" s="72"/>
      <c r="CX157" s="72"/>
      <c r="CY157" s="72"/>
      <c r="CZ157" s="72"/>
      <c r="DA157" s="72"/>
      <c r="DB157" s="72"/>
      <c r="DC157" s="72"/>
      <c r="DD157" s="72"/>
      <c r="DE157" s="72"/>
      <c r="DF157" s="72"/>
      <c r="DG157" s="72"/>
      <c r="DH157" s="72"/>
      <c r="DI157" s="72"/>
      <c r="DJ157" s="72"/>
      <c r="DK157" s="72"/>
      <c r="DL157" s="72"/>
      <c r="DM157" s="72"/>
      <c r="DN157" s="72"/>
      <c r="DO157" s="72"/>
      <c r="DP157" s="72"/>
      <c r="DQ157" s="72"/>
      <c r="DR157" s="72"/>
      <c r="DS157" s="72"/>
      <c r="DT157" s="72"/>
      <c r="DU157" s="72"/>
      <c r="DV157" s="72"/>
      <c r="DW157" s="72"/>
      <c r="DX157" s="72"/>
      <c r="DY157" s="72"/>
      <c r="DZ157" s="72"/>
      <c r="EA157" s="72"/>
      <c r="EB157" s="72"/>
      <c r="EC157" s="72"/>
      <c r="ED157" s="72"/>
      <c r="EE157" s="72">
        <f t="shared" si="11"/>
        <v>0</v>
      </c>
      <c r="EF157" s="72"/>
      <c r="EG157" s="72"/>
      <c r="EH157" s="72"/>
      <c r="EI157" s="72"/>
      <c r="EJ157" s="72"/>
      <c r="EK157" s="72"/>
      <c r="EL157" s="72"/>
      <c r="EM157" s="72"/>
      <c r="EN157" s="72"/>
      <c r="EO157" s="72"/>
      <c r="EP157" s="72"/>
      <c r="EQ157" s="72"/>
      <c r="ER157" s="72"/>
      <c r="ES157" s="72"/>
      <c r="ET157" s="72"/>
      <c r="EU157" s="72"/>
      <c r="EV157" s="72"/>
      <c r="EW157" s="72"/>
      <c r="EX157" s="72"/>
      <c r="EY157" s="72"/>
      <c r="EZ157" s="72"/>
      <c r="FA157" s="72"/>
      <c r="FB157" s="72"/>
      <c r="FC157" s="72"/>
      <c r="FD157" s="72"/>
      <c r="FE157" s="72"/>
      <c r="FF157" s="72"/>
      <c r="FG157" s="72"/>
      <c r="FH157" s="72"/>
      <c r="FI157" s="72"/>
      <c r="FJ157" s="78"/>
    </row>
    <row r="158" spans="1:166" ht="11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</row>
    <row r="159" spans="1:166" ht="11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</row>
    <row r="160" spans="1:166" ht="11.25" customHeight="1" x14ac:dyDescent="0.2">
      <c r="A160" s="1" t="s">
        <v>196</v>
      </c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"/>
      <c r="AG160" s="1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 t="s">
        <v>197</v>
      </c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</row>
    <row r="161" spans="1:166" ht="11.25" customHeight="1" x14ac:dyDescent="0.2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109" t="s">
        <v>198</v>
      </c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"/>
      <c r="AG161" s="1"/>
      <c r="AH161" s="109" t="s">
        <v>199</v>
      </c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 t="s">
        <v>200</v>
      </c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"/>
      <c r="DR161" s="1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</row>
    <row r="162" spans="1:166" ht="11.25" customHeight="1" x14ac:dyDescent="0.2">
      <c r="A162" s="1" t="s">
        <v>201</v>
      </c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"/>
      <c r="AG162" s="1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09" t="s">
        <v>198</v>
      </c>
      <c r="DD162" s="109"/>
      <c r="DE162" s="109"/>
      <c r="DF162" s="109"/>
      <c r="DG162" s="109"/>
      <c r="DH162" s="109"/>
      <c r="DI162" s="109"/>
      <c r="DJ162" s="109"/>
      <c r="DK162" s="109"/>
      <c r="DL162" s="109"/>
      <c r="DM162" s="109"/>
      <c r="DN162" s="109"/>
      <c r="DO162" s="109"/>
      <c r="DP162" s="109"/>
      <c r="DQ162" s="7"/>
      <c r="DR162" s="7"/>
      <c r="DS162" s="109" t="s">
        <v>199</v>
      </c>
      <c r="DT162" s="109"/>
      <c r="DU162" s="109"/>
      <c r="DV162" s="109"/>
      <c r="DW162" s="109"/>
      <c r="DX162" s="109"/>
      <c r="DY162" s="109"/>
      <c r="DZ162" s="109"/>
      <c r="EA162" s="109"/>
      <c r="EB162" s="109"/>
      <c r="EC162" s="109"/>
      <c r="ED162" s="109"/>
      <c r="EE162" s="109"/>
      <c r="EF162" s="109"/>
      <c r="EG162" s="109"/>
      <c r="EH162" s="109"/>
      <c r="EI162" s="109"/>
      <c r="EJ162" s="109"/>
      <c r="EK162" s="109"/>
      <c r="EL162" s="109"/>
      <c r="EM162" s="109"/>
      <c r="EN162" s="109"/>
      <c r="EO162" s="109"/>
      <c r="EP162" s="109"/>
      <c r="EQ162" s="109"/>
      <c r="ER162" s="109"/>
      <c r="ES162" s="109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</row>
    <row r="163" spans="1:166" ht="11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09" t="s">
        <v>198</v>
      </c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7"/>
      <c r="AG163" s="7"/>
      <c r="AH163" s="109" t="s">
        <v>199</v>
      </c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</row>
    <row r="164" spans="1:166" ht="7.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</row>
    <row r="165" spans="1:166" ht="11.25" customHeight="1" x14ac:dyDescent="0.2">
      <c r="A165" s="111" t="s">
        <v>202</v>
      </c>
      <c r="B165" s="111"/>
      <c r="C165" s="112"/>
      <c r="D165" s="112"/>
      <c r="E165" s="112"/>
      <c r="F165" s="1" t="s">
        <v>202</v>
      </c>
      <c r="G165" s="1"/>
      <c r="H165" s="1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11">
        <v>200</v>
      </c>
      <c r="Z165" s="111"/>
      <c r="AA165" s="111"/>
      <c r="AB165" s="111"/>
      <c r="AC165" s="111"/>
      <c r="AD165" s="110"/>
      <c r="AE165" s="110"/>
      <c r="AF165" s="1"/>
      <c r="AG165" s="1" t="s">
        <v>203</v>
      </c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</row>
    <row r="166" spans="1:166" ht="11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1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1"/>
      <c r="CY166" s="1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1"/>
      <c r="DW166" s="1"/>
      <c r="DX166" s="2"/>
      <c r="DY166" s="2"/>
      <c r="DZ166" s="5"/>
      <c r="EA166" s="5"/>
      <c r="EB166" s="5"/>
      <c r="EC166" s="1"/>
      <c r="ED166" s="1"/>
      <c r="EE166" s="1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2"/>
      <c r="EW166" s="2"/>
      <c r="EX166" s="2"/>
      <c r="EY166" s="2"/>
      <c r="EZ166" s="2"/>
      <c r="FA166" s="8"/>
      <c r="FB166" s="8"/>
      <c r="FC166" s="1"/>
      <c r="FD166" s="1"/>
      <c r="FE166" s="1"/>
      <c r="FF166" s="1"/>
      <c r="FG166" s="1"/>
      <c r="FH166" s="1"/>
      <c r="FI166" s="1"/>
      <c r="FJ166" s="1"/>
    </row>
    <row r="167" spans="1:166" ht="9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1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10"/>
      <c r="CY167" s="10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</row>
  </sheetData>
  <mergeCells count="1299">
    <mergeCell ref="AD165:AE165"/>
    <mergeCell ref="A165:B165"/>
    <mergeCell ref="C165:E165"/>
    <mergeCell ref="I165:X165"/>
    <mergeCell ref="Y165:AC165"/>
    <mergeCell ref="DC162:DP162"/>
    <mergeCell ref="DS162:ES162"/>
    <mergeCell ref="DC161:DP161"/>
    <mergeCell ref="DS161:ES161"/>
    <mergeCell ref="R163:AE163"/>
    <mergeCell ref="AH163:BH163"/>
    <mergeCell ref="N160:AE160"/>
    <mergeCell ref="AH160:BH160"/>
    <mergeCell ref="N161:AE161"/>
    <mergeCell ref="AH161:BH161"/>
    <mergeCell ref="R162:AE162"/>
    <mergeCell ref="AH162:BH162"/>
    <mergeCell ref="ET157:FJ157"/>
    <mergeCell ref="A157:AO157"/>
    <mergeCell ref="AP157:AU157"/>
    <mergeCell ref="AV157:BK157"/>
    <mergeCell ref="BL157:CE157"/>
    <mergeCell ref="CF157:CV157"/>
    <mergeCell ref="CW156:DM156"/>
    <mergeCell ref="DN156:ED156"/>
    <mergeCell ref="EE156:ES156"/>
    <mergeCell ref="CW157:DM157"/>
    <mergeCell ref="DN157:ED157"/>
    <mergeCell ref="EE157:ES157"/>
    <mergeCell ref="CW155:DM155"/>
    <mergeCell ref="DN155:ED155"/>
    <mergeCell ref="EE155:ES155"/>
    <mergeCell ref="ET155:FJ155"/>
    <mergeCell ref="A156:AO156"/>
    <mergeCell ref="AP156:AU156"/>
    <mergeCell ref="AV156:BK156"/>
    <mergeCell ref="BL156:CE156"/>
    <mergeCell ref="ET156:FJ156"/>
    <mergeCell ref="CF156:CV156"/>
    <mergeCell ref="A154:AO154"/>
    <mergeCell ref="AP154:AU154"/>
    <mergeCell ref="AV154:BK154"/>
    <mergeCell ref="BL154:CE154"/>
    <mergeCell ref="ET154:FJ154"/>
    <mergeCell ref="A155:AO155"/>
    <mergeCell ref="AP155:AU155"/>
    <mergeCell ref="AV155:BK155"/>
    <mergeCell ref="BL155:CE155"/>
    <mergeCell ref="CF155:CV155"/>
    <mergeCell ref="CW153:DM153"/>
    <mergeCell ref="DN153:ED153"/>
    <mergeCell ref="EE153:ES153"/>
    <mergeCell ref="ET153:FJ153"/>
    <mergeCell ref="CF154:CV154"/>
    <mergeCell ref="CW154:DM154"/>
    <mergeCell ref="DN154:ED154"/>
    <mergeCell ref="EE154:ES154"/>
    <mergeCell ref="A152:AO152"/>
    <mergeCell ref="AP152:AU152"/>
    <mergeCell ref="AV152:BK152"/>
    <mergeCell ref="BL152:CE152"/>
    <mergeCell ref="ET152:FJ152"/>
    <mergeCell ref="A153:AO153"/>
    <mergeCell ref="AP153:AU153"/>
    <mergeCell ref="AV153:BK153"/>
    <mergeCell ref="BL153:CE153"/>
    <mergeCell ref="CF153:CV153"/>
    <mergeCell ref="EE151:ES151"/>
    <mergeCell ref="ET151:FJ151"/>
    <mergeCell ref="CF152:CV152"/>
    <mergeCell ref="CW152:DM152"/>
    <mergeCell ref="DN152:ED152"/>
    <mergeCell ref="EE152:ES152"/>
    <mergeCell ref="CW150:DM150"/>
    <mergeCell ref="DN150:ED150"/>
    <mergeCell ref="EE150:ES150"/>
    <mergeCell ref="A151:AO151"/>
    <mergeCell ref="AP151:AU151"/>
    <mergeCell ref="AV151:BK151"/>
    <mergeCell ref="BL151:CE151"/>
    <mergeCell ref="CF151:CV151"/>
    <mergeCell ref="CW151:DM151"/>
    <mergeCell ref="DN151:ED151"/>
    <mergeCell ref="CW149:DM149"/>
    <mergeCell ref="DN149:ED149"/>
    <mergeCell ref="EE149:ES149"/>
    <mergeCell ref="ET149:FJ149"/>
    <mergeCell ref="ET150:FJ150"/>
    <mergeCell ref="A150:AO150"/>
    <mergeCell ref="AP150:AU150"/>
    <mergeCell ref="AV150:BK150"/>
    <mergeCell ref="BL150:CE150"/>
    <mergeCell ref="CF150:CV150"/>
    <mergeCell ref="CF148:CV148"/>
    <mergeCell ref="CW148:DM148"/>
    <mergeCell ref="DN148:ED148"/>
    <mergeCell ref="EE148:ES148"/>
    <mergeCell ref="ET148:FJ148"/>
    <mergeCell ref="A149:AO149"/>
    <mergeCell ref="AP149:AU149"/>
    <mergeCell ref="AV149:BK149"/>
    <mergeCell ref="BL149:CE149"/>
    <mergeCell ref="CF149:CV149"/>
    <mergeCell ref="A147:AO147"/>
    <mergeCell ref="AP147:AU147"/>
    <mergeCell ref="AV147:BK147"/>
    <mergeCell ref="BL147:CE147"/>
    <mergeCell ref="A148:AO148"/>
    <mergeCell ref="AP148:AU148"/>
    <mergeCell ref="AV148:BK148"/>
    <mergeCell ref="BL148:CE148"/>
    <mergeCell ref="CF146:CV146"/>
    <mergeCell ref="CW146:DM146"/>
    <mergeCell ref="DN146:ED146"/>
    <mergeCell ref="EE146:ES146"/>
    <mergeCell ref="ET146:FJ146"/>
    <mergeCell ref="ET147:FJ147"/>
    <mergeCell ref="CF147:CV147"/>
    <mergeCell ref="CW147:DM147"/>
    <mergeCell ref="DN147:ED147"/>
    <mergeCell ref="EE147:ES147"/>
    <mergeCell ref="A145:AO145"/>
    <mergeCell ref="AP145:AU145"/>
    <mergeCell ref="AV145:BK145"/>
    <mergeCell ref="BL145:CE145"/>
    <mergeCell ref="A146:AO146"/>
    <mergeCell ref="AP146:AU146"/>
    <mergeCell ref="AV146:BK146"/>
    <mergeCell ref="BL146:CE146"/>
    <mergeCell ref="DN144:ED144"/>
    <mergeCell ref="EE144:ES144"/>
    <mergeCell ref="ET144:FJ144"/>
    <mergeCell ref="ET145:FJ145"/>
    <mergeCell ref="CF145:CV145"/>
    <mergeCell ref="CW145:DM145"/>
    <mergeCell ref="DN145:ED145"/>
    <mergeCell ref="EE145:ES145"/>
    <mergeCell ref="A144:AO144"/>
    <mergeCell ref="AP144:AU144"/>
    <mergeCell ref="AV144:BK144"/>
    <mergeCell ref="BL144:CE144"/>
    <mergeCell ref="CF144:CV144"/>
    <mergeCell ref="CW144:DM144"/>
    <mergeCell ref="ET142:FJ142"/>
    <mergeCell ref="A143:AO143"/>
    <mergeCell ref="AP143:AU143"/>
    <mergeCell ref="AV143:BK143"/>
    <mergeCell ref="BL143:CE143"/>
    <mergeCell ref="CF143:CV143"/>
    <mergeCell ref="CW143:DM143"/>
    <mergeCell ref="DN143:ED143"/>
    <mergeCell ref="EE143:ES143"/>
    <mergeCell ref="ET143:FJ143"/>
    <mergeCell ref="EE141:ES141"/>
    <mergeCell ref="CF142:CV142"/>
    <mergeCell ref="CW142:DM142"/>
    <mergeCell ref="DN142:ED142"/>
    <mergeCell ref="EE142:ES142"/>
    <mergeCell ref="A142:AO142"/>
    <mergeCell ref="AP142:AU142"/>
    <mergeCell ref="AV142:BK142"/>
    <mergeCell ref="BL142:CE142"/>
    <mergeCell ref="A140:AO141"/>
    <mergeCell ref="AP140:AU141"/>
    <mergeCell ref="AV140:BK141"/>
    <mergeCell ref="BL140:CE141"/>
    <mergeCell ref="A139:FJ139"/>
    <mergeCell ref="CF140:ES140"/>
    <mergeCell ref="ET140:FJ141"/>
    <mergeCell ref="CF141:CV141"/>
    <mergeCell ref="CW141:DM141"/>
    <mergeCell ref="DN141:ED141"/>
    <mergeCell ref="A131:AJ131"/>
    <mergeCell ref="AK131:AP131"/>
    <mergeCell ref="AQ131:BB131"/>
    <mergeCell ref="BC131:BT131"/>
    <mergeCell ref="EK131:EW131"/>
    <mergeCell ref="EX131:FJ131"/>
    <mergeCell ref="BU131:CG131"/>
    <mergeCell ref="CH131:CW131"/>
    <mergeCell ref="CX131:DJ131"/>
    <mergeCell ref="EX130:FJ130"/>
    <mergeCell ref="BU130:CG130"/>
    <mergeCell ref="CH130:CW130"/>
    <mergeCell ref="CX130:DJ130"/>
    <mergeCell ref="DK130:DW130"/>
    <mergeCell ref="DX131:EJ131"/>
    <mergeCell ref="DK131:DW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EX50:FJ50"/>
    <mergeCell ref="BU50:CG50"/>
    <mergeCell ref="CH50:CW50"/>
    <mergeCell ref="CX50:DJ50"/>
    <mergeCell ref="DK50:DW50"/>
    <mergeCell ref="A51:AJ51"/>
    <mergeCell ref="AK51:AP51"/>
    <mergeCell ref="AQ51:BB51"/>
    <mergeCell ref="BC51:BT51"/>
    <mergeCell ref="DX51:EJ51"/>
    <mergeCell ref="A50:AJ50"/>
    <mergeCell ref="AK50:AP50"/>
    <mergeCell ref="AQ50:BB50"/>
    <mergeCell ref="BC50:BT50"/>
    <mergeCell ref="DX50:EJ50"/>
    <mergeCell ref="EK50:EW50"/>
    <mergeCell ref="EK49:EW49"/>
    <mergeCell ref="EX49:FJ49"/>
    <mergeCell ref="BU49:CG49"/>
    <mergeCell ref="CH49:CW49"/>
    <mergeCell ref="CX49:DJ49"/>
    <mergeCell ref="DK49:DW49"/>
    <mergeCell ref="EX48:FJ48"/>
    <mergeCell ref="BU48:CG48"/>
    <mergeCell ref="CH48:CW48"/>
    <mergeCell ref="CX48:DJ48"/>
    <mergeCell ref="DK48:DW48"/>
    <mergeCell ref="A49:AJ49"/>
    <mergeCell ref="AK49:AP49"/>
    <mergeCell ref="AQ49:BB49"/>
    <mergeCell ref="BC49:BT49"/>
    <mergeCell ref="DX49:EJ49"/>
    <mergeCell ref="A48:AJ48"/>
    <mergeCell ref="AK48:AP48"/>
    <mergeCell ref="AQ48:BB48"/>
    <mergeCell ref="BC48:BT48"/>
    <mergeCell ref="DX48:EJ48"/>
    <mergeCell ref="EK48:EW48"/>
    <mergeCell ref="EK47:EW47"/>
    <mergeCell ref="EX47:FJ47"/>
    <mergeCell ref="BU47:CG47"/>
    <mergeCell ref="CH47:CW47"/>
    <mergeCell ref="CX47:DJ47"/>
    <mergeCell ref="DK47:DW47"/>
    <mergeCell ref="CX46:DJ46"/>
    <mergeCell ref="A47:AJ47"/>
    <mergeCell ref="AK47:AP47"/>
    <mergeCell ref="AQ47:BB47"/>
    <mergeCell ref="BC47:BT47"/>
    <mergeCell ref="DX47:EJ47"/>
    <mergeCell ref="EK46:EW46"/>
    <mergeCell ref="EX46:FJ46"/>
    <mergeCell ref="A46:AJ46"/>
    <mergeCell ref="AK46:AP46"/>
    <mergeCell ref="AQ46:BB46"/>
    <mergeCell ref="BC46:BT46"/>
    <mergeCell ref="BU46:CG46"/>
    <mergeCell ref="DK46:DW46"/>
    <mergeCell ref="DX46:EJ46"/>
    <mergeCell ref="CH46:CW46"/>
    <mergeCell ref="CH45:CW45"/>
    <mergeCell ref="CX45:DJ45"/>
    <mergeCell ref="DK45:DW45"/>
    <mergeCell ref="DX45:EJ45"/>
    <mergeCell ref="EK45:EW45"/>
    <mergeCell ref="EX45:FJ45"/>
    <mergeCell ref="CX44:DJ44"/>
    <mergeCell ref="DK44:DW44"/>
    <mergeCell ref="DX44:EJ44"/>
    <mergeCell ref="EK44:EW44"/>
    <mergeCell ref="EX44:FJ44"/>
    <mergeCell ref="A45:AJ45"/>
    <mergeCell ref="AK45:AP45"/>
    <mergeCell ref="AQ45:BB45"/>
    <mergeCell ref="BC45:BT45"/>
    <mergeCell ref="BU45:CG45"/>
    <mergeCell ref="A44:AJ44"/>
    <mergeCell ref="AK44:AP44"/>
    <mergeCell ref="AQ44:BB44"/>
    <mergeCell ref="BC44:BT44"/>
    <mergeCell ref="BU44:CG44"/>
    <mergeCell ref="CH44:CW44"/>
    <mergeCell ref="A41:FJ41"/>
    <mergeCell ref="A42:AJ43"/>
    <mergeCell ref="AK42:AP43"/>
    <mergeCell ref="AQ42:BB43"/>
    <mergeCell ref="BC42:BT43"/>
    <mergeCell ref="EX43:FJ43"/>
    <mergeCell ref="BU42:CG43"/>
    <mergeCell ref="CH42:EJ42"/>
    <mergeCell ref="EK42:FJ42"/>
    <mergeCell ref="CH43:CW43"/>
    <mergeCell ref="CX43:DJ43"/>
    <mergeCell ref="DK43:DW43"/>
    <mergeCell ref="DX43:EJ43"/>
    <mergeCell ref="EK43:EW43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rep:2.55.0.95</dc:description>
  <cp:lastModifiedBy>Администратор</cp:lastModifiedBy>
  <dcterms:created xsi:type="dcterms:W3CDTF">2023-10-10T06:27:58Z</dcterms:created>
  <dcterms:modified xsi:type="dcterms:W3CDTF">2023-10-10T06:27:58Z</dcterms:modified>
</cp:coreProperties>
</file>