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ГР'!$FJ$123</definedName>
  </definedNames>
  <calcPr calcId="14562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DX45" i="1"/>
  <c r="EX45" i="1" s="1"/>
  <c r="EK45" i="1"/>
  <c r="DX46" i="1"/>
  <c r="EK46" i="1" s="1"/>
  <c r="EX46" i="1"/>
  <c r="DX47" i="1"/>
  <c r="EK47" i="1"/>
  <c r="EX47" i="1"/>
  <c r="DX48" i="1"/>
  <c r="EK48" i="1" s="1"/>
  <c r="DX49" i="1"/>
  <c r="EX49" i="1" s="1"/>
  <c r="EK49" i="1"/>
  <c r="DX50" i="1"/>
  <c r="EK50" i="1" s="1"/>
  <c r="EX50" i="1"/>
  <c r="DX51" i="1"/>
  <c r="EK51" i="1"/>
  <c r="EX51" i="1"/>
  <c r="DX52" i="1"/>
  <c r="EK52" i="1" s="1"/>
  <c r="DX53" i="1"/>
  <c r="EX53" i="1" s="1"/>
  <c r="EK53" i="1"/>
  <c r="DX54" i="1"/>
  <c r="EK54" i="1" s="1"/>
  <c r="EX54" i="1"/>
  <c r="DX55" i="1"/>
  <c r="EK55" i="1"/>
  <c r="EX55" i="1"/>
  <c r="DX56" i="1"/>
  <c r="EK56" i="1" s="1"/>
  <c r="DX57" i="1"/>
  <c r="EX57" i="1" s="1"/>
  <c r="EK57" i="1"/>
  <c r="DX58" i="1"/>
  <c r="EK58" i="1" s="1"/>
  <c r="EX58" i="1"/>
  <c r="DX59" i="1"/>
  <c r="EK59" i="1"/>
  <c r="EX59" i="1"/>
  <c r="DX60" i="1"/>
  <c r="EK60" i="1" s="1"/>
  <c r="DX61" i="1"/>
  <c r="EX61" i="1" s="1"/>
  <c r="EK61" i="1"/>
  <c r="DX62" i="1"/>
  <c r="EK62" i="1" s="1"/>
  <c r="EX62" i="1"/>
  <c r="DX63" i="1"/>
  <c r="EK63" i="1"/>
  <c r="EX63" i="1"/>
  <c r="DX64" i="1"/>
  <c r="EK64" i="1" s="1"/>
  <c r="DX65" i="1"/>
  <c r="EX65" i="1" s="1"/>
  <c r="EK65" i="1"/>
  <c r="DX66" i="1"/>
  <c r="EK66" i="1" s="1"/>
  <c r="EX66" i="1"/>
  <c r="DX67" i="1"/>
  <c r="EK67" i="1"/>
  <c r="EX67" i="1"/>
  <c r="DX68" i="1"/>
  <c r="EK68" i="1" s="1"/>
  <c r="DX69" i="1"/>
  <c r="EX69" i="1" s="1"/>
  <c r="EK69" i="1"/>
  <c r="DX70" i="1"/>
  <c r="EK70" i="1" s="1"/>
  <c r="EX70" i="1"/>
  <c r="DX71" i="1"/>
  <c r="EK71" i="1"/>
  <c r="EX71" i="1"/>
  <c r="DX72" i="1"/>
  <c r="EK72" i="1" s="1"/>
  <c r="DX73" i="1"/>
  <c r="EX73" i="1" s="1"/>
  <c r="EK73" i="1"/>
  <c r="DX74" i="1"/>
  <c r="EK74" i="1" s="1"/>
  <c r="EX74" i="1"/>
  <c r="DX75" i="1"/>
  <c r="EK75" i="1"/>
  <c r="EX75" i="1"/>
  <c r="DX76" i="1"/>
  <c r="EK76" i="1" s="1"/>
  <c r="DX77" i="1"/>
  <c r="EX77" i="1" s="1"/>
  <c r="EK77" i="1"/>
  <c r="DX78" i="1"/>
  <c r="EK78" i="1" s="1"/>
  <c r="EX78" i="1"/>
  <c r="DX79" i="1"/>
  <c r="EK79" i="1"/>
  <c r="EX79" i="1"/>
  <c r="DX80" i="1"/>
  <c r="EK80" i="1" s="1"/>
  <c r="DX81" i="1"/>
  <c r="EX81" i="1" s="1"/>
  <c r="EK81" i="1"/>
  <c r="DX82" i="1"/>
  <c r="EK82" i="1" s="1"/>
  <c r="EX82" i="1"/>
  <c r="DX83" i="1"/>
  <c r="EK83" i="1"/>
  <c r="EX83" i="1"/>
  <c r="DX84" i="1"/>
  <c r="EK84" i="1" s="1"/>
  <c r="DX85" i="1"/>
  <c r="EX85" i="1" s="1"/>
  <c r="EK85" i="1"/>
  <c r="DX86" i="1"/>
  <c r="EK86" i="1" s="1"/>
  <c r="EX86" i="1"/>
  <c r="DX87" i="1"/>
  <c r="EK87" i="1"/>
  <c r="EX87" i="1"/>
  <c r="DX88" i="1"/>
  <c r="EE100" i="1"/>
  <c r="ET100" i="1"/>
  <c r="EE101" i="1"/>
  <c r="ET101" i="1"/>
  <c r="EE102" i="1"/>
  <c r="ET102" i="1"/>
  <c r="EE103" i="1"/>
  <c r="ET103" i="1"/>
  <c r="EE104" i="1"/>
  <c r="ET104" i="1"/>
  <c r="EE105" i="1"/>
  <c r="ET105" i="1"/>
  <c r="EE106" i="1"/>
  <c r="EE107" i="1"/>
  <c r="EE108" i="1"/>
  <c r="EE109" i="1"/>
  <c r="EE110" i="1"/>
  <c r="EE111" i="1"/>
  <c r="EE112" i="1"/>
  <c r="EE113" i="1"/>
  <c r="EE114" i="1"/>
  <c r="EX84" i="1" l="1"/>
  <c r="EX80" i="1"/>
  <c r="EX76" i="1"/>
  <c r="EX72" i="1"/>
  <c r="EX68" i="1"/>
  <c r="EX64" i="1"/>
  <c r="EX60" i="1"/>
  <c r="EX56" i="1"/>
  <c r="EX52" i="1"/>
  <c r="EX48" i="1"/>
</calcChain>
</file>

<file path=xl/sharedStrings.xml><?xml version="1.0" encoding="utf-8"?>
<sst xmlns="http://schemas.openxmlformats.org/spreadsheetml/2006/main" count="209" uniqueCount="160">
  <si>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</si>
  <si>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</si>
  <si>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</si>
  <si>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</si>
  <si>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</si>
  <si>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</si>
  <si>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</si>
  <si>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</si>
  <si>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</si>
  <si>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</si>
  <si>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</si>
  <si>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</si>
  <si>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</si>
  <si>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</si>
  <si>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</si>
  <si>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</si>
  <si>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01.04.2023 г.</t>
  </si>
  <si>
    <t>06.04.2023</t>
  </si>
  <si>
    <t>Исполком Гайтанкинского  сельского поселения-ОФК</t>
  </si>
  <si>
    <t>бюджет Гайтанкинского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</si>
  <si>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</si>
  <si>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</si>
  <si>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</si>
  <si>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</si>
  <si>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</si>
  <si>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</si>
  <si>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</si>
  <si>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</si>
  <si>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</si>
  <si>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</si>
  <si>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</si>
  <si>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</si>
  <si>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</si>
  <si>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</si>
  <si>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</si>
  <si>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</si>
  <si>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</si>
  <si>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</si>
  <si>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</si>
  <si>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</si>
  <si>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</si>
  <si>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</si>
  <si>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</si>
  <si>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</si>
  <si>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</si>
  <si>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</si>
  <si>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</si>
  <si>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</si>
  <si>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</si>
  <si>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</si>
  <si>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</si>
  <si>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</si>
  <si>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</si>
  <si>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</si>
  <si>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</si>
  <si>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</si>
  <si>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</si>
  <si>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</si>
  <si>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</si>
  <si>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</si>
  <si>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</si>
  <si>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</si>
  <si>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</si>
  <si>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</si>
  <si>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</si>
  <si>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</si>
  <si>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90601049900002040121211 00000 301 П211099</t>
  </si>
  <si>
    <t>Начисления на выплаты по оплате труда</t>
  </si>
  <si>
    <t>90601049900002040129213 00000 301 П213099</t>
  </si>
  <si>
    <t>Услуги связи</t>
  </si>
  <si>
    <t>90601049900002040244221 00000 301 П221099</t>
  </si>
  <si>
    <t>Коммунальные услуги</t>
  </si>
  <si>
    <t>90601049900002040244223 00000 301 П223017</t>
  </si>
  <si>
    <t>Работы, услуги по содержанию имущества</t>
  </si>
  <si>
    <t>90601049900002040244225 00000 301 П225004</t>
  </si>
  <si>
    <t>Прочие работы, услуги</t>
  </si>
  <si>
    <t>90601049900002040244226 00000 301 П226001</t>
  </si>
  <si>
    <t>90601049900002040244226 00000 301 П226004</t>
  </si>
  <si>
    <t>90601049900002040244226 00000 301 П226015</t>
  </si>
  <si>
    <t>90601049900002040244226 13310 301 П226004</t>
  </si>
  <si>
    <t>Страхование</t>
  </si>
  <si>
    <t>90601049900002040244227 90210 301 П227002</t>
  </si>
  <si>
    <t>Увеличение стоимости горюче-смазочных материалов</t>
  </si>
  <si>
    <t>90601049900002040244343 90210 301 П343001</t>
  </si>
  <si>
    <t>90601049900002040244343 90210 301 П343003</t>
  </si>
  <si>
    <t>Увеличение стоимости прочих материальных запасов</t>
  </si>
  <si>
    <t>90601049900002040244346 00000 301 П346017</t>
  </si>
  <si>
    <t>90601049900002040244346 90210 301 П346013</t>
  </si>
  <si>
    <t>90601049900002040247223 00000 301 П223001</t>
  </si>
  <si>
    <t>90601049900002040247223 00000 301 П223003</t>
  </si>
  <si>
    <t>Налоги, пошлины и сборы</t>
  </si>
  <si>
    <t>90601049900002040852291 90210 301 П291015</t>
  </si>
  <si>
    <t>90601139900029900111211 00000 301 П211099</t>
  </si>
  <si>
    <t>90601139900029900119213 00000 301 П213099</t>
  </si>
  <si>
    <t>90601139900092350244225 00000 301 П225002</t>
  </si>
  <si>
    <t>90601139900092350244225 00000 301 П225005</t>
  </si>
  <si>
    <t>90601139900092350244226 00000 301 П226002</t>
  </si>
  <si>
    <t>90601139900092350244226 90210 301 П226002</t>
  </si>
  <si>
    <t>90602039900051180121211 00000 100 П211099</t>
  </si>
  <si>
    <t>90602039900051180129213 00000 100 П213099</t>
  </si>
  <si>
    <t>90602039900051180244221 00000 100 П221099</t>
  </si>
  <si>
    <t>90602039900051180244346 00000 100 П346017</t>
  </si>
  <si>
    <t>90605039900078010247223 00000 301 П223001</t>
  </si>
  <si>
    <t>90605039900078040244223 00000 301 П223017</t>
  </si>
  <si>
    <t>90605039900078040244225 00000 301 П225008</t>
  </si>
  <si>
    <t>Арендная плата за пользование имуществом (за исключением земельных участков и других обособленных природных объектов)</t>
  </si>
  <si>
    <t>90605039900078050244224 00000 301 П224099</t>
  </si>
  <si>
    <t>90605039900078050244225 05015 301 П225098</t>
  </si>
  <si>
    <t>90605039900078050244225 90270 301 П225098</t>
  </si>
  <si>
    <t>90605039900078050244226 00000 301 П226098</t>
  </si>
  <si>
    <t>90605039900078050244343 90270 301 П343001</t>
  </si>
  <si>
    <t>Увеличение стоимости прочих материальных запасов однократного применения</t>
  </si>
  <si>
    <t>90605039900078050244349 00000 301 П349098</t>
  </si>
  <si>
    <t>9060503Б100078050244225 99997 311 П225098</t>
  </si>
  <si>
    <t>Перечисления текущего характера другим бюджетам бюджетной системы Российской Федерации</t>
  </si>
  <si>
    <t>90608019900025600540251 00000 301 П251099</t>
  </si>
  <si>
    <t>93901029900002030121211 00000 301 П211099</t>
  </si>
  <si>
    <t>93901029900002030121211 13110 301 П211099</t>
  </si>
  <si>
    <t>93901029900002030129213 00000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</si>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</sst>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4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2856340.6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2006998.58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0" si="0">CF19+CW19+DN19</f>
        <v>2006998.58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0" si="1">BJ19-EE19</f>
        <v>849342.02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2856340.6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2006998.58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2006998.58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849342.02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45.9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965.93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965.93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31034.07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207.13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207.13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-207.13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-0.04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-0.04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0.04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210000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887.68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887.68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209112.32000000001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2151000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442015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442015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1708985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323000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-6682.27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-6682.27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329682.27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800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1027300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1027300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-1027300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12920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510500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510500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-497580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126420.6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31605.15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31605.15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94815.450000000012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54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55</v>
      </c>
    </row>
    <row r="41" spans="1:166" ht="12.75" customHeight="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</row>
    <row r="42" spans="1:166" ht="24" customHeight="1" x14ac:dyDescent="0.2">
      <c r="A42" s="41" t="s">
        <v>21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K42" s="45" t="s">
        <v>22</v>
      </c>
      <c r="AL42" s="41"/>
      <c r="AM42" s="41"/>
      <c r="AN42" s="41"/>
      <c r="AO42" s="41"/>
      <c r="AP42" s="42"/>
      <c r="AQ42" s="45" t="s">
        <v>56</v>
      </c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2"/>
      <c r="BC42" s="45" t="s">
        <v>57</v>
      </c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2"/>
      <c r="BU42" s="45" t="s">
        <v>58</v>
      </c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2"/>
      <c r="CH42" s="35" t="s">
        <v>25</v>
      </c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7"/>
      <c r="EK42" s="35" t="s">
        <v>59</v>
      </c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70"/>
    </row>
    <row r="43" spans="1:166" ht="78.75" customHeight="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4"/>
      <c r="AK43" s="46"/>
      <c r="AL43" s="43"/>
      <c r="AM43" s="43"/>
      <c r="AN43" s="43"/>
      <c r="AO43" s="43"/>
      <c r="AP43" s="44"/>
      <c r="AQ43" s="46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4"/>
      <c r="BC43" s="46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4"/>
      <c r="BU43" s="46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4"/>
      <c r="CH43" s="36" t="s">
        <v>60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7"/>
      <c r="CX43" s="35" t="s">
        <v>28</v>
      </c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7"/>
      <c r="DK43" s="35" t="s">
        <v>29</v>
      </c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7"/>
      <c r="DX43" s="35" t="s">
        <v>30</v>
      </c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46" t="s">
        <v>61</v>
      </c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4"/>
      <c r="EX43" s="35" t="s">
        <v>62</v>
      </c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14.25" customHeight="1" x14ac:dyDescent="0.2">
      <c r="A44" s="39">
        <v>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0"/>
      <c r="AK44" s="29">
        <v>2</v>
      </c>
      <c r="AL44" s="30"/>
      <c r="AM44" s="30"/>
      <c r="AN44" s="30"/>
      <c r="AO44" s="30"/>
      <c r="AP44" s="31"/>
      <c r="AQ44" s="29">
        <v>3</v>
      </c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1"/>
      <c r="BC44" s="29">
        <v>4</v>
      </c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1"/>
      <c r="BU44" s="29">
        <v>5</v>
      </c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1"/>
      <c r="CH44" s="29">
        <v>6</v>
      </c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1"/>
      <c r="CX44" s="29">
        <v>7</v>
      </c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1"/>
      <c r="DK44" s="29">
        <v>8</v>
      </c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1"/>
      <c r="DX44" s="29">
        <v>9</v>
      </c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1"/>
      <c r="EK44" s="29">
        <v>10</v>
      </c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49">
        <v>11</v>
      </c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6"/>
    </row>
    <row r="45" spans="1:166" ht="15" customHeight="1" x14ac:dyDescent="0.2">
      <c r="A45" s="50" t="s">
        <v>63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1" t="s">
        <v>64</v>
      </c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5">
        <v>2871340.6</v>
      </c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>
        <v>2871340.6</v>
      </c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>
        <v>948609.36</v>
      </c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>
        <f t="shared" ref="DX45:DX88" si="2">CH45+CX45+DK45</f>
        <v>948609.36</v>
      </c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>
        <f t="shared" ref="EK45:EK87" si="3">BC45-DX45</f>
        <v>1922731.2400000002</v>
      </c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>
        <f t="shared" ref="EX45:EX87" si="4">BU45-DX45</f>
        <v>1922731.2400000002</v>
      </c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6"/>
    </row>
    <row r="46" spans="1:166" ht="15" customHeight="1" x14ac:dyDescent="0.2">
      <c r="A46" s="57" t="s">
        <v>33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8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2">
        <v>2871340.6</v>
      </c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>
        <v>2871340.6</v>
      </c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>
        <v>948609.36</v>
      </c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>
        <f t="shared" si="2"/>
        <v>948609.36</v>
      </c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>
        <f t="shared" si="3"/>
        <v>1922731.2400000002</v>
      </c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>
        <f t="shared" si="4"/>
        <v>1922731.2400000002</v>
      </c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12.75" x14ac:dyDescent="0.2">
      <c r="A47" s="68" t="s">
        <v>65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58"/>
      <c r="AL47" s="59"/>
      <c r="AM47" s="59"/>
      <c r="AN47" s="59"/>
      <c r="AO47" s="59"/>
      <c r="AP47" s="59"/>
      <c r="AQ47" s="59" t="s">
        <v>66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304930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304930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67300.88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67300.88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237629.12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237629.12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24.2" customHeight="1" x14ac:dyDescent="0.2">
      <c r="A48" s="68" t="s">
        <v>67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68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92089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92089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20377.240000000002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20377.240000000002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71711.759999999995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71711.759999999995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69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70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13464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13464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13464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13464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0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0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71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72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2378.12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2378.12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2233.3200000000002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2233.3200000000002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144.79999999999973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144.79999999999973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24.2" customHeight="1" x14ac:dyDescent="0.2">
      <c r="A51" s="68" t="s">
        <v>73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74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7518.94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7518.94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1335.84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1335.84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6183.0999999999995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6183.0999999999995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7000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7000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0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7000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7000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77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22300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22300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5344.7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5344.7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16955.3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16955.3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3990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3990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798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798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3192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3192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75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9700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9700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9700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9700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6761.58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6761.58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6761.58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6761.58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16600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16600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16588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16588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12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12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82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84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34400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34400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34400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34400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86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13280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13280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13280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13280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85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87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5000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5000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5000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5000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71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88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94954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94954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94954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94954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71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89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280320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280320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104255.11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104255.11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176064.89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176064.89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91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5000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5000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5000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5000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65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92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106067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106067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33509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33509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72558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72558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67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93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32033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32033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10119.719999999999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10119.719999999999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21913.279999999999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21913.279999999999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73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94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88000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88000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22499.1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22499.1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65500.9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65500.9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73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95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86350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86350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74013.2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74013.2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12336.800000000003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12336.800000000003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75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42771.24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42771.24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42771.24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42771.24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75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72228.759999999995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72228.759999999995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54171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54171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18057.759999999995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18057.759999999995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65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98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88881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88881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19190.22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19190.22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69690.78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69690.78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67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99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26842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26842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5795.45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5795.45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21046.55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21046.55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69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100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5088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5088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5088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5088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85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101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5609.6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5609.6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5609.6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5609.6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71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102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487361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487361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191537.02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191537.02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295823.98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295823.98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71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103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11018.6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11018.6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11018.6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11018.6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73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104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11381.4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11381.4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11381.4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11381.4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48.6" customHeight="1" x14ac:dyDescent="0.2">
      <c r="A77" s="68" t="s">
        <v>105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106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14768.16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14768.16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14768.16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14768.16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73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107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120000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120000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120000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120000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73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108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45000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45000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30000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30000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15000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15000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75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109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72698.320000000007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72698.320000000007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72698.320000000007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72698.320000000007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82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110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31500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31500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31500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31500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36.4" customHeight="1" x14ac:dyDescent="0.2">
      <c r="A82" s="68" t="s">
        <v>111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112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7281.88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7281.88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7281.88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7281.88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73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113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15000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15000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15000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15000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36.4" customHeight="1" x14ac:dyDescent="0.2">
      <c r="A84" s="68" t="s">
        <v>114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115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29163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29163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29163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29163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8" t="s">
        <v>65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116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421533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421533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144712.73000000001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144712.73000000001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276820.27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276820.27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8" t="s">
        <v>65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117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2900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2900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2900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2900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67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118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128179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128179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43703.25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43703.25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84475.75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84475.75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" customHeight="1" x14ac:dyDescent="0.2">
      <c r="A88" s="73" t="s">
        <v>119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4"/>
      <c r="AK88" s="75" t="s">
        <v>120</v>
      </c>
      <c r="AL88" s="76"/>
      <c r="AM88" s="76"/>
      <c r="AN88" s="76"/>
      <c r="AO88" s="76"/>
      <c r="AP88" s="76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2">
        <v>-15000</v>
      </c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>
        <v>-15000</v>
      </c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>
        <v>1058389.22</v>
      </c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62">
        <f t="shared" si="2"/>
        <v>1058389.22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8"/>
    </row>
    <row r="89" spans="1:166" ht="24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35.2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35.2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12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8.2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9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6" t="s">
        <v>121</v>
      </c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6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2" t="s">
        <v>122</v>
      </c>
    </row>
    <row r="96" spans="1:166" ht="12.75" customHeight="1" x14ac:dyDescent="0.2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  <c r="FI96" s="71"/>
      <c r="FJ96" s="71"/>
    </row>
    <row r="97" spans="1:166" ht="11.25" customHeight="1" x14ac:dyDescent="0.2">
      <c r="A97" s="41" t="s">
        <v>21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2"/>
      <c r="AP97" s="45" t="s">
        <v>22</v>
      </c>
      <c r="AQ97" s="41"/>
      <c r="AR97" s="41"/>
      <c r="AS97" s="41"/>
      <c r="AT97" s="41"/>
      <c r="AU97" s="42"/>
      <c r="AV97" s="45" t="s">
        <v>123</v>
      </c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2"/>
      <c r="BL97" s="45" t="s">
        <v>57</v>
      </c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2"/>
      <c r="CF97" s="35" t="s">
        <v>25</v>
      </c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7"/>
      <c r="ET97" s="45" t="s">
        <v>26</v>
      </c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7"/>
    </row>
    <row r="98" spans="1:166" ht="69.75" customHeight="1" x14ac:dyDescent="0.2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4"/>
      <c r="AP98" s="46"/>
      <c r="AQ98" s="43"/>
      <c r="AR98" s="43"/>
      <c r="AS98" s="43"/>
      <c r="AT98" s="43"/>
      <c r="AU98" s="44"/>
      <c r="AV98" s="46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4"/>
      <c r="BL98" s="46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4"/>
      <c r="CF98" s="36" t="s">
        <v>124</v>
      </c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7"/>
      <c r="CW98" s="35" t="s">
        <v>28</v>
      </c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7"/>
      <c r="DN98" s="35" t="s">
        <v>29</v>
      </c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7"/>
      <c r="EE98" s="35" t="s">
        <v>30</v>
      </c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7"/>
      <c r="ET98" s="46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8"/>
    </row>
    <row r="99" spans="1:166" ht="12" customHeight="1" x14ac:dyDescent="0.2">
      <c r="A99" s="39">
        <v>1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40"/>
      <c r="AP99" s="29">
        <v>2</v>
      </c>
      <c r="AQ99" s="30"/>
      <c r="AR99" s="30"/>
      <c r="AS99" s="30"/>
      <c r="AT99" s="30"/>
      <c r="AU99" s="31"/>
      <c r="AV99" s="29">
        <v>3</v>
      </c>
      <c r="AW99" s="30"/>
      <c r="AX99" s="30"/>
      <c r="AY99" s="30"/>
      <c r="AZ99" s="30"/>
      <c r="BA99" s="30"/>
      <c r="BB99" s="30"/>
      <c r="BC99" s="30"/>
      <c r="BD99" s="30"/>
      <c r="BE99" s="15"/>
      <c r="BF99" s="15"/>
      <c r="BG99" s="15"/>
      <c r="BH99" s="15"/>
      <c r="BI99" s="15"/>
      <c r="BJ99" s="15"/>
      <c r="BK99" s="38"/>
      <c r="BL99" s="29">
        <v>4</v>
      </c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1"/>
      <c r="CF99" s="29">
        <v>5</v>
      </c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1"/>
      <c r="CW99" s="29">
        <v>6</v>
      </c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1"/>
      <c r="DN99" s="29">
        <v>7</v>
      </c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1"/>
      <c r="EE99" s="29">
        <v>8</v>
      </c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1"/>
      <c r="ET99" s="49">
        <v>9</v>
      </c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6"/>
    </row>
    <row r="100" spans="1:166" ht="37.5" customHeight="1" x14ac:dyDescent="0.2">
      <c r="A100" s="79" t="s">
        <v>125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80"/>
      <c r="AP100" s="51" t="s">
        <v>126</v>
      </c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3"/>
      <c r="BF100" s="33"/>
      <c r="BG100" s="33"/>
      <c r="BH100" s="33"/>
      <c r="BI100" s="33"/>
      <c r="BJ100" s="33"/>
      <c r="BK100" s="54"/>
      <c r="BL100" s="55">
        <v>15000</v>
      </c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>
        <v>-1058389.22</v>
      </c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>
        <f t="shared" ref="EE100:EE114" si="5">CF100+CW100+DN100</f>
        <v>-1058389.22</v>
      </c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>
        <f t="shared" ref="ET100:ET105" si="6">BL100-CF100-CW100-DN100</f>
        <v>1073389.22</v>
      </c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6"/>
    </row>
    <row r="101" spans="1:166" ht="36.75" customHeight="1" x14ac:dyDescent="0.2">
      <c r="A101" s="81" t="s">
        <v>127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2"/>
      <c r="AP101" s="58" t="s">
        <v>128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60"/>
      <c r="BF101" s="12"/>
      <c r="BG101" s="12"/>
      <c r="BH101" s="12"/>
      <c r="BI101" s="12"/>
      <c r="BJ101" s="12"/>
      <c r="BK101" s="61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3">
        <f t="shared" si="5"/>
        <v>0</v>
      </c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5"/>
      <c r="ET101" s="63">
        <f t="shared" si="6"/>
        <v>0</v>
      </c>
      <c r="EU101" s="64"/>
      <c r="EV101" s="64"/>
      <c r="EW101" s="64"/>
      <c r="EX101" s="64"/>
      <c r="EY101" s="64"/>
      <c r="EZ101" s="64"/>
      <c r="FA101" s="64"/>
      <c r="FB101" s="64"/>
      <c r="FC101" s="64"/>
      <c r="FD101" s="64"/>
      <c r="FE101" s="64"/>
      <c r="FF101" s="64"/>
      <c r="FG101" s="64"/>
      <c r="FH101" s="64"/>
      <c r="FI101" s="64"/>
      <c r="FJ101" s="83"/>
    </row>
    <row r="102" spans="1:166" ht="17.25" customHeight="1" x14ac:dyDescent="0.2">
      <c r="A102" s="87" t="s">
        <v>129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8"/>
      <c r="AP102" s="23"/>
      <c r="AQ102" s="24"/>
      <c r="AR102" s="24"/>
      <c r="AS102" s="24"/>
      <c r="AT102" s="24"/>
      <c r="AU102" s="89"/>
      <c r="AV102" s="90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2"/>
      <c r="BL102" s="84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6"/>
      <c r="CF102" s="84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6"/>
      <c r="CW102" s="84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6"/>
      <c r="DN102" s="84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6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" customHeight="1" x14ac:dyDescent="0.2">
      <c r="A103" s="81" t="s">
        <v>130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2"/>
      <c r="AP103" s="58" t="s">
        <v>131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7.25" customHeight="1" x14ac:dyDescent="0.2">
      <c r="A104" s="87" t="s">
        <v>129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8"/>
      <c r="AP104" s="23"/>
      <c r="AQ104" s="24"/>
      <c r="AR104" s="24"/>
      <c r="AS104" s="24"/>
      <c r="AT104" s="24"/>
      <c r="AU104" s="89"/>
      <c r="AV104" s="90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2"/>
      <c r="BL104" s="84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6"/>
      <c r="CF104" s="84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6"/>
      <c r="CW104" s="84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6"/>
      <c r="DN104" s="84"/>
      <c r="DO104" s="85"/>
      <c r="DP104" s="85"/>
      <c r="DQ104" s="85"/>
      <c r="DR104" s="85"/>
      <c r="DS104" s="85"/>
      <c r="DT104" s="85"/>
      <c r="DU104" s="85"/>
      <c r="DV104" s="85"/>
      <c r="DW104" s="85"/>
      <c r="DX104" s="85"/>
      <c r="DY104" s="85"/>
      <c r="DZ104" s="85"/>
      <c r="EA104" s="85"/>
      <c r="EB104" s="85"/>
      <c r="EC104" s="85"/>
      <c r="ED104" s="86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>
        <f t="shared" si="6"/>
        <v>0</v>
      </c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1.5" customHeight="1" x14ac:dyDescent="0.2">
      <c r="A105" s="93" t="s">
        <v>132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8" t="s">
        <v>133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2"/>
      <c r="BG105" s="12"/>
      <c r="BH105" s="12"/>
      <c r="BI105" s="12"/>
      <c r="BJ105" s="12"/>
      <c r="BK105" s="61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 t="shared" si="6"/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5" customHeight="1" x14ac:dyDescent="0.2">
      <c r="A106" s="57" t="s">
        <v>134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8" t="s">
        <v>135</v>
      </c>
      <c r="AQ106" s="59"/>
      <c r="AR106" s="59"/>
      <c r="AS106" s="59"/>
      <c r="AT106" s="59"/>
      <c r="AU106" s="59"/>
      <c r="AV106" s="76"/>
      <c r="AW106" s="76"/>
      <c r="AX106" s="76"/>
      <c r="AY106" s="76"/>
      <c r="AZ106" s="76"/>
      <c r="BA106" s="76"/>
      <c r="BB106" s="76"/>
      <c r="BC106" s="76"/>
      <c r="BD106" s="76"/>
      <c r="BE106" s="94"/>
      <c r="BF106" s="95"/>
      <c r="BG106" s="95"/>
      <c r="BH106" s="95"/>
      <c r="BI106" s="95"/>
      <c r="BJ106" s="95"/>
      <c r="BK106" s="96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5" customHeight="1" x14ac:dyDescent="0.2">
      <c r="A107" s="57" t="s">
        <v>136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11" t="s">
        <v>137</v>
      </c>
      <c r="AQ107" s="12"/>
      <c r="AR107" s="12"/>
      <c r="AS107" s="12"/>
      <c r="AT107" s="12"/>
      <c r="AU107" s="61"/>
      <c r="AV107" s="98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100"/>
      <c r="BL107" s="63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3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5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1.5" customHeight="1" x14ac:dyDescent="0.2">
      <c r="A108" s="101" t="s">
        <v>138</v>
      </c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58" t="s">
        <v>139</v>
      </c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60"/>
      <c r="BF108" s="12"/>
      <c r="BG108" s="12"/>
      <c r="BH108" s="12"/>
      <c r="BI108" s="12"/>
      <c r="BJ108" s="12"/>
      <c r="BK108" s="61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>
        <v>-1058389.22</v>
      </c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-1058389.22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8.25" customHeight="1" x14ac:dyDescent="0.2">
      <c r="A109" s="101" t="s">
        <v>140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11" t="s">
        <v>141</v>
      </c>
      <c r="AQ109" s="12"/>
      <c r="AR109" s="12"/>
      <c r="AS109" s="12"/>
      <c r="AT109" s="12"/>
      <c r="AU109" s="61"/>
      <c r="AV109" s="98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100"/>
      <c r="BL109" s="63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>
        <v>-1058389.22</v>
      </c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-1058389.22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36" customHeight="1" x14ac:dyDescent="0.2">
      <c r="A110" s="101" t="s">
        <v>142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58" t="s">
        <v>143</v>
      </c>
      <c r="AQ110" s="59"/>
      <c r="AR110" s="59"/>
      <c r="AS110" s="59"/>
      <c r="AT110" s="59"/>
      <c r="AU110" s="59"/>
      <c r="AV110" s="76"/>
      <c r="AW110" s="76"/>
      <c r="AX110" s="76"/>
      <c r="AY110" s="76"/>
      <c r="AZ110" s="76"/>
      <c r="BA110" s="76"/>
      <c r="BB110" s="76"/>
      <c r="BC110" s="76"/>
      <c r="BD110" s="76"/>
      <c r="BE110" s="94"/>
      <c r="BF110" s="95"/>
      <c r="BG110" s="95"/>
      <c r="BH110" s="95"/>
      <c r="BI110" s="95"/>
      <c r="BJ110" s="95"/>
      <c r="BK110" s="96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>
        <v>-2006998.58</v>
      </c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-2006998.58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6.25" customHeight="1" x14ac:dyDescent="0.2">
      <c r="A111" s="101" t="s">
        <v>144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11" t="s">
        <v>145</v>
      </c>
      <c r="AQ111" s="12"/>
      <c r="AR111" s="12"/>
      <c r="AS111" s="12"/>
      <c r="AT111" s="12"/>
      <c r="AU111" s="61"/>
      <c r="AV111" s="98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100"/>
      <c r="BL111" s="63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>
        <v>948609.36</v>
      </c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3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5"/>
      <c r="EE111" s="62">
        <f t="shared" si="5"/>
        <v>948609.36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7.75" customHeight="1" x14ac:dyDescent="0.2">
      <c r="A112" s="101" t="s">
        <v>146</v>
      </c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58" t="s">
        <v>147</v>
      </c>
      <c r="AQ112" s="59"/>
      <c r="AR112" s="59"/>
      <c r="AS112" s="59"/>
      <c r="AT112" s="59"/>
      <c r="AU112" s="59"/>
      <c r="AV112" s="76"/>
      <c r="AW112" s="76"/>
      <c r="AX112" s="76"/>
      <c r="AY112" s="76"/>
      <c r="AZ112" s="76"/>
      <c r="BA112" s="76"/>
      <c r="BB112" s="76"/>
      <c r="BC112" s="76"/>
      <c r="BD112" s="76"/>
      <c r="BE112" s="94"/>
      <c r="BF112" s="95"/>
      <c r="BG112" s="95"/>
      <c r="BH112" s="95"/>
      <c r="BI112" s="95"/>
      <c r="BJ112" s="95"/>
      <c r="BK112" s="96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3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" customHeight="1" x14ac:dyDescent="0.2">
      <c r="A113" s="101" t="s">
        <v>148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97"/>
      <c r="AP113" s="11" t="s">
        <v>149</v>
      </c>
      <c r="AQ113" s="12"/>
      <c r="AR113" s="12"/>
      <c r="AS113" s="12"/>
      <c r="AT113" s="12"/>
      <c r="AU113" s="61"/>
      <c r="AV113" s="98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100"/>
      <c r="BL113" s="63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5"/>
      <c r="CF113" s="63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3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5"/>
      <c r="DN113" s="63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5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5.5" customHeight="1" x14ac:dyDescent="0.2">
      <c r="A114" s="103" t="s">
        <v>150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5"/>
      <c r="AP114" s="75" t="s">
        <v>151</v>
      </c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94"/>
      <c r="BF114" s="95"/>
      <c r="BG114" s="95"/>
      <c r="BH114" s="95"/>
      <c r="BI114" s="95"/>
      <c r="BJ114" s="95"/>
      <c r="BK114" s="96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106"/>
      <c r="CG114" s="107"/>
      <c r="CH114" s="107"/>
      <c r="CI114" s="107"/>
      <c r="CJ114" s="107"/>
      <c r="CK114" s="107"/>
      <c r="CL114" s="107"/>
      <c r="CM114" s="107"/>
      <c r="CN114" s="107"/>
      <c r="CO114" s="107"/>
      <c r="CP114" s="107"/>
      <c r="CQ114" s="107"/>
      <c r="CR114" s="107"/>
      <c r="CS114" s="107"/>
      <c r="CT114" s="107"/>
      <c r="CU114" s="107"/>
      <c r="CV114" s="108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>
        <f t="shared" si="5"/>
        <v>0</v>
      </c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8"/>
    </row>
    <row r="115" spans="1:16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 t="s">
        <v>152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"/>
      <c r="AG117" s="1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 t="s">
        <v>153</v>
      </c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09" t="s">
        <v>154</v>
      </c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"/>
      <c r="AG118" s="1"/>
      <c r="AH118" s="109" t="s">
        <v>155</v>
      </c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 t="s">
        <v>156</v>
      </c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"/>
      <c r="DR118" s="1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" t="s">
        <v>157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"/>
      <c r="AG119" s="1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09" t="s">
        <v>154</v>
      </c>
      <c r="DD119" s="109"/>
      <c r="DE119" s="109"/>
      <c r="DF119" s="109"/>
      <c r="DG119" s="109"/>
      <c r="DH119" s="109"/>
      <c r="DI119" s="109"/>
      <c r="DJ119" s="109"/>
      <c r="DK119" s="109"/>
      <c r="DL119" s="109"/>
      <c r="DM119" s="109"/>
      <c r="DN119" s="109"/>
      <c r="DO119" s="109"/>
      <c r="DP119" s="109"/>
      <c r="DQ119" s="7"/>
      <c r="DR119" s="7"/>
      <c r="DS119" s="109" t="s">
        <v>155</v>
      </c>
      <c r="DT119" s="109"/>
      <c r="DU119" s="109"/>
      <c r="DV119" s="109"/>
      <c r="DW119" s="109"/>
      <c r="DX119" s="109"/>
      <c r="DY119" s="109"/>
      <c r="DZ119" s="109"/>
      <c r="EA119" s="109"/>
      <c r="EB119" s="109"/>
      <c r="EC119" s="109"/>
      <c r="ED119" s="109"/>
      <c r="EE119" s="109"/>
      <c r="EF119" s="109"/>
      <c r="EG119" s="109"/>
      <c r="EH119" s="109"/>
      <c r="EI119" s="109"/>
      <c r="EJ119" s="109"/>
      <c r="EK119" s="109"/>
      <c r="EL119" s="109"/>
      <c r="EM119" s="109"/>
      <c r="EN119" s="109"/>
      <c r="EO119" s="109"/>
      <c r="EP119" s="109"/>
      <c r="EQ119" s="109"/>
      <c r="ER119" s="109"/>
      <c r="ES119" s="109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09" t="s">
        <v>154</v>
      </c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7"/>
      <c r="AG120" s="7"/>
      <c r="AH120" s="109" t="s">
        <v>155</v>
      </c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7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11" t="s">
        <v>158</v>
      </c>
      <c r="B122" s="111"/>
      <c r="C122" s="112"/>
      <c r="D122" s="112"/>
      <c r="E122" s="112"/>
      <c r="F122" s="1" t="s">
        <v>158</v>
      </c>
      <c r="G122" s="1"/>
      <c r="H122" s="1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11">
        <v>200</v>
      </c>
      <c r="Z122" s="111"/>
      <c r="AA122" s="111"/>
      <c r="AB122" s="111"/>
      <c r="AC122" s="111"/>
      <c r="AD122" s="110"/>
      <c r="AE122" s="110"/>
      <c r="AF122" s="1"/>
      <c r="AG122" s="1" t="s">
        <v>159</v>
      </c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1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1"/>
      <c r="CY123" s="1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1"/>
      <c r="DW123" s="1"/>
      <c r="DX123" s="2"/>
      <c r="DY123" s="2"/>
      <c r="DZ123" s="5"/>
      <c r="EA123" s="5"/>
      <c r="EB123" s="5"/>
      <c r="EC123" s="1"/>
      <c r="ED123" s="1"/>
      <c r="EE123" s="1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2"/>
      <c r="EW123" s="2"/>
      <c r="EX123" s="2"/>
      <c r="EY123" s="2"/>
      <c r="EZ123" s="2"/>
      <c r="FA123" s="8"/>
      <c r="FB123" s="8"/>
      <c r="FC123" s="1"/>
      <c r="FD123" s="1"/>
      <c r="FE123" s="1"/>
      <c r="FF123" s="1"/>
      <c r="FG123" s="1"/>
      <c r="FH123" s="1"/>
      <c r="FI123" s="1"/>
      <c r="FJ123" s="1"/>
    </row>
    <row r="124" spans="1:166" ht="9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1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10"/>
      <c r="CY124" s="10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</sheetData>
  <mergeCells count="826">
    <mergeCell ref="AD122:AE122"/>
    <mergeCell ref="A122:B122"/>
    <mergeCell ref="C122:E122"/>
    <mergeCell ref="I122:X122"/>
    <mergeCell ref="Y122:AC122"/>
    <mergeCell ref="DC119:DP119"/>
    <mergeCell ref="DS119:ES119"/>
    <mergeCell ref="DC118:DP118"/>
    <mergeCell ref="DS118:ES118"/>
    <mergeCell ref="R120:AE120"/>
    <mergeCell ref="AH120:BH120"/>
    <mergeCell ref="N117:AE117"/>
    <mergeCell ref="AH117:BH117"/>
    <mergeCell ref="N118:AE118"/>
    <mergeCell ref="AH118:BH118"/>
    <mergeCell ref="R119:AE119"/>
    <mergeCell ref="AH119:BH119"/>
    <mergeCell ref="ET114:FJ114"/>
    <mergeCell ref="A114:AO114"/>
    <mergeCell ref="AP114:AU114"/>
    <mergeCell ref="AV114:BK114"/>
    <mergeCell ref="BL114:CE114"/>
    <mergeCell ref="CF114:CV114"/>
    <mergeCell ref="CW113:DM113"/>
    <mergeCell ref="DN113:ED113"/>
    <mergeCell ref="EE113:ES113"/>
    <mergeCell ref="CW114:DM114"/>
    <mergeCell ref="DN114:ED114"/>
    <mergeCell ref="EE114:ES114"/>
    <mergeCell ref="CW112:DM112"/>
    <mergeCell ref="DN112:ED112"/>
    <mergeCell ref="EE112:ES112"/>
    <mergeCell ref="ET112:FJ112"/>
    <mergeCell ref="A113:AO113"/>
    <mergeCell ref="AP113:AU113"/>
    <mergeCell ref="AV113:BK113"/>
    <mergeCell ref="BL113:CE113"/>
    <mergeCell ref="ET113:FJ113"/>
    <mergeCell ref="CF113:CV113"/>
    <mergeCell ref="A111:AO111"/>
    <mergeCell ref="AP111:AU111"/>
    <mergeCell ref="AV111:BK111"/>
    <mergeCell ref="BL111:CE111"/>
    <mergeCell ref="ET111:FJ111"/>
    <mergeCell ref="A112:AO112"/>
    <mergeCell ref="AP112:AU112"/>
    <mergeCell ref="AV112:BK112"/>
    <mergeCell ref="BL112:CE112"/>
    <mergeCell ref="CF112:CV112"/>
    <mergeCell ref="CW110:DM110"/>
    <mergeCell ref="DN110:ED110"/>
    <mergeCell ref="EE110:ES110"/>
    <mergeCell ref="ET110:FJ110"/>
    <mergeCell ref="CF111:CV111"/>
    <mergeCell ref="CW111:DM111"/>
    <mergeCell ref="DN111:ED111"/>
    <mergeCell ref="EE111:ES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EE108:ES108"/>
    <mergeCell ref="ET108:FJ108"/>
    <mergeCell ref="CF109:CV109"/>
    <mergeCell ref="CW109:DM109"/>
    <mergeCell ref="DN109:ED109"/>
    <mergeCell ref="EE109:ES109"/>
    <mergeCell ref="CW107:DM107"/>
    <mergeCell ref="DN107:ED107"/>
    <mergeCell ref="EE107:ES107"/>
    <mergeCell ref="A108:AO108"/>
    <mergeCell ref="AP108:AU108"/>
    <mergeCell ref="AV108:BK108"/>
    <mergeCell ref="BL108:CE108"/>
    <mergeCell ref="CF108:CV108"/>
    <mergeCell ref="CW108:DM108"/>
    <mergeCell ref="DN108:ED108"/>
    <mergeCell ref="CW106:DM106"/>
    <mergeCell ref="DN106:ED106"/>
    <mergeCell ref="EE106:ES106"/>
    <mergeCell ref="ET106:FJ106"/>
    <mergeCell ref="ET107:FJ107"/>
    <mergeCell ref="A107:AO107"/>
    <mergeCell ref="AP107:AU107"/>
    <mergeCell ref="AV107:BK107"/>
    <mergeCell ref="BL107:CE107"/>
    <mergeCell ref="CF107:CV107"/>
    <mergeCell ref="CF105:CV105"/>
    <mergeCell ref="CW105:DM105"/>
    <mergeCell ref="DN105:ED105"/>
    <mergeCell ref="EE105:ES105"/>
    <mergeCell ref="ET105:FJ105"/>
    <mergeCell ref="A106:AO106"/>
    <mergeCell ref="AP106:AU106"/>
    <mergeCell ref="AV106:BK106"/>
    <mergeCell ref="BL106:CE106"/>
    <mergeCell ref="CF106:CV106"/>
    <mergeCell ref="A104:AO104"/>
    <mergeCell ref="AP104:AU104"/>
    <mergeCell ref="AV104:BK104"/>
    <mergeCell ref="BL104:CE104"/>
    <mergeCell ref="A105:AO105"/>
    <mergeCell ref="AP105:AU105"/>
    <mergeCell ref="AV105:BK105"/>
    <mergeCell ref="BL105:CE105"/>
    <mergeCell ref="CF103:CV103"/>
    <mergeCell ref="CW103:DM103"/>
    <mergeCell ref="DN103:ED103"/>
    <mergeCell ref="EE103:ES103"/>
    <mergeCell ref="ET103:FJ103"/>
    <mergeCell ref="ET104:FJ104"/>
    <mergeCell ref="CF104:CV104"/>
    <mergeCell ref="CW104:DM104"/>
    <mergeCell ref="DN104:ED104"/>
    <mergeCell ref="EE104:ES104"/>
    <mergeCell ref="A102:AO102"/>
    <mergeCell ref="AP102:AU102"/>
    <mergeCell ref="AV102:BK102"/>
    <mergeCell ref="BL102:CE102"/>
    <mergeCell ref="A103:AO103"/>
    <mergeCell ref="AP103:AU103"/>
    <mergeCell ref="AV103:BK103"/>
    <mergeCell ref="BL103:CE103"/>
    <mergeCell ref="DN101:ED101"/>
    <mergeCell ref="EE101:ES101"/>
    <mergeCell ref="ET101:FJ101"/>
    <mergeCell ref="ET102:FJ102"/>
    <mergeCell ref="CF102:CV102"/>
    <mergeCell ref="CW102:DM102"/>
    <mergeCell ref="DN102:ED102"/>
    <mergeCell ref="EE102:ES102"/>
    <mergeCell ref="A101:AO101"/>
    <mergeCell ref="AP101:AU101"/>
    <mergeCell ref="AV101:BK101"/>
    <mergeCell ref="BL101:CE101"/>
    <mergeCell ref="CF101:CV101"/>
    <mergeCell ref="CW101:DM101"/>
    <mergeCell ref="ET99:FJ99"/>
    <mergeCell ref="A100:AO100"/>
    <mergeCell ref="AP100:AU100"/>
    <mergeCell ref="AV100:BK100"/>
    <mergeCell ref="BL100:CE100"/>
    <mergeCell ref="CF100:CV100"/>
    <mergeCell ref="CW100:DM100"/>
    <mergeCell ref="DN100:ED100"/>
    <mergeCell ref="EE100:ES100"/>
    <mergeCell ref="ET100:FJ100"/>
    <mergeCell ref="CF99:CV99"/>
    <mergeCell ref="CW99:DM99"/>
    <mergeCell ref="DN99:ED99"/>
    <mergeCell ref="EE99:ES99"/>
    <mergeCell ref="A99:AO99"/>
    <mergeCell ref="AP99:AU99"/>
    <mergeCell ref="AV99:BK99"/>
    <mergeCell ref="BL99:CE99"/>
    <mergeCell ref="CF97:ES97"/>
    <mergeCell ref="ET97:FJ98"/>
    <mergeCell ref="CF98:CV98"/>
    <mergeCell ref="CW98:DM98"/>
    <mergeCell ref="DN98:ED98"/>
    <mergeCell ref="EE98:ES98"/>
    <mergeCell ref="EK88:EW88"/>
    <mergeCell ref="EX88:FJ88"/>
    <mergeCell ref="BU88:CG88"/>
    <mergeCell ref="CH88:CW88"/>
    <mergeCell ref="CX88:DJ88"/>
    <mergeCell ref="A97:AO98"/>
    <mergeCell ref="AP97:AU98"/>
    <mergeCell ref="AV97:BK98"/>
    <mergeCell ref="BL97:CE98"/>
    <mergeCell ref="A96:FJ96"/>
    <mergeCell ref="DX88:EJ88"/>
    <mergeCell ref="DK88:DW88"/>
    <mergeCell ref="A88:AJ88"/>
    <mergeCell ref="AK88:AP88"/>
    <mergeCell ref="AQ88:BB88"/>
    <mergeCell ref="BC88:BT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4:CW44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Администратор</cp:lastModifiedBy>
  <dcterms:created xsi:type="dcterms:W3CDTF">2023-04-06T07:49:03Z</dcterms:created>
  <dcterms:modified xsi:type="dcterms:W3CDTF">2023-04-06T07:49:03Z</dcterms:modified>
</cp:coreProperties>
</file>