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ГР'!$FJ$158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EX45" i="1"/>
  <c r="DX46" i="1"/>
  <c r="EK46" i="1" s="1"/>
  <c r="DX47" i="1"/>
  <c r="EX47" i="1" s="1"/>
  <c r="EK47" i="1"/>
  <c r="DX48" i="1"/>
  <c r="EK48" i="1"/>
  <c r="EX48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K86" i="1" s="1"/>
  <c r="DX87" i="1"/>
  <c r="EX87" i="1" s="1"/>
  <c r="EK87" i="1"/>
  <c r="DX88" i="1"/>
  <c r="EK88" i="1"/>
  <c r="EX88" i="1"/>
  <c r="DX89" i="1"/>
  <c r="EK89" i="1" s="1"/>
  <c r="EX89" i="1"/>
  <c r="DX90" i="1"/>
  <c r="EK90" i="1" s="1"/>
  <c r="DX91" i="1"/>
  <c r="EX91" i="1" s="1"/>
  <c r="EK91" i="1"/>
  <c r="DX92" i="1"/>
  <c r="EK92" i="1"/>
  <c r="EX92" i="1"/>
  <c r="DX93" i="1"/>
  <c r="EK93" i="1" s="1"/>
  <c r="EX93" i="1"/>
  <c r="DX94" i="1"/>
  <c r="EK94" i="1" s="1"/>
  <c r="DX95" i="1"/>
  <c r="EX95" i="1" s="1"/>
  <c r="EK95" i="1"/>
  <c r="DX96" i="1"/>
  <c r="EK96" i="1"/>
  <c r="EX96" i="1"/>
  <c r="DX97" i="1"/>
  <c r="EK97" i="1" s="1"/>
  <c r="EX97" i="1"/>
  <c r="DX98" i="1"/>
  <c r="EK98" i="1" s="1"/>
  <c r="DX99" i="1"/>
  <c r="EX99" i="1" s="1"/>
  <c r="EK99" i="1"/>
  <c r="DX100" i="1"/>
  <c r="EK100" i="1"/>
  <c r="EX100" i="1"/>
  <c r="DX101" i="1"/>
  <c r="EK101" i="1" s="1"/>
  <c r="EX101" i="1"/>
  <c r="DX102" i="1"/>
  <c r="EK102" i="1" s="1"/>
  <c r="DX103" i="1"/>
  <c r="EX103" i="1" s="1"/>
  <c r="EK103" i="1"/>
  <c r="DX104" i="1"/>
  <c r="EK104" i="1"/>
  <c r="EX104" i="1"/>
  <c r="DX105" i="1"/>
  <c r="EK105" i="1" s="1"/>
  <c r="EX105" i="1"/>
  <c r="DX106" i="1"/>
  <c r="EK106" i="1" s="1"/>
  <c r="DX107" i="1"/>
  <c r="EX107" i="1" s="1"/>
  <c r="EK107" i="1"/>
  <c r="DX108" i="1"/>
  <c r="EK108" i="1"/>
  <c r="EX108" i="1"/>
  <c r="DX109" i="1"/>
  <c r="EK109" i="1" s="1"/>
  <c r="EX109" i="1"/>
  <c r="DX110" i="1"/>
  <c r="EK110" i="1" s="1"/>
  <c r="DX111" i="1"/>
  <c r="EX111" i="1" s="1"/>
  <c r="EK111" i="1"/>
  <c r="DX112" i="1"/>
  <c r="EK112" i="1"/>
  <c r="EX112" i="1"/>
  <c r="DX113" i="1"/>
  <c r="EK113" i="1" s="1"/>
  <c r="EX113" i="1"/>
  <c r="DX114" i="1"/>
  <c r="EK114" i="1" s="1"/>
  <c r="DX115" i="1"/>
  <c r="EX115" i="1" s="1"/>
  <c r="EK115" i="1"/>
  <c r="DX116" i="1"/>
  <c r="EK116" i="1"/>
  <c r="EX116" i="1"/>
  <c r="DX117" i="1"/>
  <c r="EK117" i="1" s="1"/>
  <c r="EX117" i="1"/>
  <c r="DX118" i="1"/>
  <c r="EK118" i="1" s="1"/>
  <c r="DX119" i="1"/>
  <c r="EX119" i="1" s="1"/>
  <c r="EK119" i="1"/>
  <c r="DX120" i="1"/>
  <c r="EK120" i="1"/>
  <c r="EX120" i="1"/>
  <c r="DX121" i="1"/>
  <c r="EK121" i="1" s="1"/>
  <c r="EX121" i="1"/>
  <c r="DX122" i="1"/>
  <c r="EK122" i="1" s="1"/>
  <c r="DX123" i="1"/>
  <c r="EE135" i="1"/>
  <c r="ET135" i="1"/>
  <c r="EE136" i="1"/>
  <c r="ET136" i="1"/>
  <c r="EE137" i="1"/>
  <c r="ET137" i="1"/>
  <c r="EE138" i="1"/>
  <c r="ET138" i="1"/>
  <c r="EE139" i="1"/>
  <c r="ET139" i="1"/>
  <c r="EE140" i="1"/>
  <c r="ET140" i="1"/>
  <c r="EE141" i="1"/>
  <c r="EE142" i="1"/>
  <c r="EE143" i="1"/>
  <c r="EE144" i="1"/>
  <c r="EE145" i="1"/>
  <c r="EE146" i="1"/>
  <c r="EE147" i="1"/>
  <c r="EE148" i="1"/>
  <c r="EE149" i="1"/>
  <c r="EX122" i="1" l="1"/>
  <c r="EX118" i="1"/>
  <c r="EX114" i="1"/>
  <c r="EX110" i="1"/>
  <c r="EX106" i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<sst xmlns="http://schemas.openxmlformats.org/spreadsheetml/2006/main" count="279" uniqueCount="196">
  <si>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</si>
  <si>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</si>
  <si>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</si>
  <si>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</si>
  <si>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</si>
  <si>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</si>
  <si>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</si>
  <si>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</si>
  <si>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</si>
  <si>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</si>
  <si>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</si>
  <si>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</si>
  <si>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</si>
  <si>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</si>
  <si>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</si>
  <si>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</si>
  <si>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</si>
  <si>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06.07.2023</t>
  </si>
  <si>
    <t>Исполком Тюрнясевского  сельского поселения-ОФК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</si>
  <si>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</si>
  <si>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</si>
  <si>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</si>
  <si>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</si>
  <si>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</si>
  <si>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</si>
  <si>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</si>
  <si>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</si>
  <si>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</si>
  <si>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</si>
  <si>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</si>
  <si>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</si>
  <si>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</si>
  <si>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</si>
  <si>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</si>
  <si>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</si>
  <si>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</si>
  <si>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</si>
  <si>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</si>
  <si>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</si>
  <si>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</si>
  <si>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</si>
  <si>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</si>
  <si>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</si>
  <si>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</si>
  <si>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</si>
  <si>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</si>
  <si>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</si>
  <si>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</si>
  <si>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</si>
  <si>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</si>
  <si>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</si>
  <si>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</si>
  <si>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</si>
  <si>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</si>
  <si>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</si>
  <si>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</si>
  <si>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</si>
  <si>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</si>
  <si>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</si>
  <si>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</si>
  <si>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</si>
  <si>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</si>
  <si>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</si>
  <si>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</si>
  <si>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</si>
  <si>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</si>
  <si>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</si>
  <si>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92301049900002040121211 99996 309 П211099</t>
  </si>
  <si>
    <t>Прочие работы, услуги</t>
  </si>
  <si>
    <t>92301049900002040122226 00000 301 П226042</t>
  </si>
  <si>
    <t>Начисления на выплаты по оплате труда</t>
  </si>
  <si>
    <t>92301049900002040129213 00000 301 П213099</t>
  </si>
  <si>
    <t>92301049900002040129213 99996 309 П213099</t>
  </si>
  <si>
    <t>Услуги связи</t>
  </si>
  <si>
    <t>92301049900002040244221 00000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</si>
  <si>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</si>
  <si>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</si>
  <si>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</si>
  <si>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</si>
  <si>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</si>
  <si>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92301049900002040244226 00000 301 П226001</t>
  </si>
  <si>
    <t>92301049900002040244226 00000 301 П226004</t>
  </si>
  <si>
    <t>92301049900002040244226 13310 301 П226004</t>
  </si>
  <si>
    <t>Увеличение стоимости горюче-смазочных материалов</t>
  </si>
  <si>
    <t>92301049900002040244343 90210 301 П343001</t>
  </si>
  <si>
    <t>92301049900002040244343 90210 301 П343015</t>
  </si>
  <si>
    <t>92301049900002040244343 90210 309 П343001</t>
  </si>
  <si>
    <t>Увеличение стоимости прочих материальных запасов</t>
  </si>
  <si>
    <t>92301049900002040244346 00000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</si>
  <si>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</si>
  <si>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</si>
  <si>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</si>
  <si>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</si>
  <si>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</si>
  <si>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</si>
  <si>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92301139900029900111211 00000 301 П211099</t>
  </si>
  <si>
    <t>92301139900029900111211 99996 309 П211099</t>
  </si>
  <si>
    <t>92301139900029900119213 00000 301 П213099</t>
  </si>
  <si>
    <t>92301139900029900119213 99996 309 П213099</t>
  </si>
  <si>
    <t>92301139900092350244225 00000 301 П225002</t>
  </si>
  <si>
    <t>92301139900092350244226 00000 301 Н226022</t>
  </si>
  <si>
    <t>92301139900092350244226 00000 301 П226010</t>
  </si>
  <si>
    <t>92301139900092350244226 99997 301 Н226022</t>
  </si>
  <si>
    <t>Увеличение стоимости прочих материальных запасов однократного применения</t>
  </si>
  <si>
    <t>92301139900092350244349 00000 301 Н349099</t>
  </si>
  <si>
    <t>92301139900092350244349 99997 301 Н349099</t>
  </si>
  <si>
    <t>92301139900092350244349 99997 309 Н349099</t>
  </si>
  <si>
    <t>92301139900092350244349 99997 309 П349098</t>
  </si>
  <si>
    <t>92302039900051180121211 00000 100 П211099</t>
  </si>
  <si>
    <t>92302039900051180129213 00000 100 П213099</t>
  </si>
  <si>
    <t>92302039900051180244221 00000 100 П221099</t>
  </si>
  <si>
    <t>92302039900051180244346 00000 100 П346017</t>
  </si>
  <si>
    <t>9230502Ж100075050244226 77777 311 Н226006</t>
  </si>
  <si>
    <t>9230502Ж100075050244346 77777 311 П346003</t>
  </si>
  <si>
    <t>92305039900078010247223 00000 301 П223001</t>
  </si>
  <si>
    <t>92305039900078040244223 00000 301 П223017</t>
  </si>
  <si>
    <t>92305039900078040244225 00000 301 П225008</t>
  </si>
  <si>
    <t>92305039900078050244225 00000 301 П225098</t>
  </si>
  <si>
    <t>92305039900078050244225 13910 301 П225098</t>
  </si>
  <si>
    <t>92305039900078050244225 90270 301 П225098</t>
  </si>
  <si>
    <t>92305039900078050244226 00000 301 П226098</t>
  </si>
  <si>
    <t>Страхование</t>
  </si>
  <si>
    <t>92305039900078050244227 90270 301 П227002</t>
  </si>
  <si>
    <t>Увеличение стоимости основных средств</t>
  </si>
  <si>
    <t>92305039900078050244310 00000 301 Н310099</t>
  </si>
  <si>
    <t>92305039900078050244343 90270 301 П343001</t>
  </si>
  <si>
    <t>Увеличение стоимости строительных материалов</t>
  </si>
  <si>
    <t>92305039900078050244344 99997 309 Н344099</t>
  </si>
  <si>
    <t>92305039900078050244346 00000 301 П346003</t>
  </si>
  <si>
    <t>92305039900078050244346 99997 309 П346017</t>
  </si>
  <si>
    <t>92305039900078050244349 00000 301 П349098</t>
  </si>
  <si>
    <t>92305039900078050852291 90270 301 П291015</t>
  </si>
  <si>
    <t>9230503Б100078050244221 88880 311 П221099</t>
  </si>
  <si>
    <t>9230503Б100078050244225 77777 311 Н225009</t>
  </si>
  <si>
    <t>9230503Б100078050244225 77777 311 Н225099</t>
  </si>
  <si>
    <t>9230503Б100078050244225 77777 311 П225003</t>
  </si>
  <si>
    <t>9230503Б100078050244225 88880 311 Н225009</t>
  </si>
  <si>
    <t>9230503Б100078050244225 88880 311 Н225099</t>
  </si>
  <si>
    <t>9230503Б100078050244225 88880 311 П225003</t>
  </si>
  <si>
    <t>9230503Б100078050244225 88881 311 Н225099</t>
  </si>
  <si>
    <t>9230503Б100078050244225 88881 311 П225098</t>
  </si>
  <si>
    <t>9230503Б100078050244225 99997 311 Н225009</t>
  </si>
  <si>
    <t>9230503Б100078050244225 99997 311 П225098</t>
  </si>
  <si>
    <t>9230503Б100078050244226 88880 311 Н226006</t>
  </si>
  <si>
    <t>9230503Б100078050244310 77777 311 Н310099</t>
  </si>
  <si>
    <t>9230503Б100078050244310 88880 311 Н310099</t>
  </si>
  <si>
    <t>9230503Б100078050244310 88881 311 Н310099</t>
  </si>
  <si>
    <t>9230503Б100078050244346 88881 311 Н346099</t>
  </si>
  <si>
    <t>9230503Б100078050244346 99997 311 Н346099</t>
  </si>
  <si>
    <t>Перечисления текущего характера другим бюджетам бюджетной системы Российской Федерации</t>
  </si>
  <si>
    <t>92308019900025600540251 00000 301 П251099</t>
  </si>
  <si>
    <t>95601029900002030121211 00000 301 П211099</t>
  </si>
  <si>
    <t>95601029900002030121211 12599 301 П211099</t>
  </si>
  <si>
    <t>95601029900002030129213 00000 301 П213099</t>
  </si>
  <si>
    <t>95601029900002030129213 12599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</si>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</sst>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6427040.4100000001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1425227.74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1425227.74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5001812.67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6427040.4100000001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1425227.74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1425227.74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5001812.67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241000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92074.13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92074.13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148925.87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3.82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3.82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-3.82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138000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14232.25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14232.25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123767.75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2810000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188741.93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188741.93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2621258.0699999998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347000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2864.08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2864.08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344135.92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540000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540000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540000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14300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166305.01999999999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166305.01999999999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-152005.01999999999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126420.6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63210.3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63210.3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63210.3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2209319.81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357196.21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357196.21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1852123.6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6681384.0800000001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6681384.0800000001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1705708.53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6" si="2">CH45+CX45+DK45</f>
        <v>1705708.53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6" si="3">BC45-DX45</f>
        <v>4975675.55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6" si="4">BU45-DX45</f>
        <v>4975675.55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6681384.0800000001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6681384.0800000001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1705708.53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1705708.53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4975675.55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4975675.55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451662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451662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278496.09999999998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278496.09999999998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173165.90000000002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173165.90000000002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65237.4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65237.4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65237.4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65237.4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1090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1090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1090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1090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136402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136402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84105.82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84105.82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52296.179999999993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52296.179999999993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19701.689999999999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19701.689999999999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19701.689999999999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19701.689999999999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13464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13464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13464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13464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2378.12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2378.12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2378.12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2378.12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12444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12444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5185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5185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7259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7259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13376.09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13376.09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8833.83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8833.83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4542.26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4542.26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68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6063.25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6063.25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936.75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936.75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68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17700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17700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13342.35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13342.35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4357.6499999999996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4357.6499999999996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68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14300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14300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14300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14300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66000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66000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65000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65000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4900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4900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20165.43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20165.43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20165.43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20165.43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19000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19000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19000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19000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5800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5800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16183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16183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16183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16183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111565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111565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111565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111565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2150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2150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2150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2150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92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7700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7700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7700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7700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65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212058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212058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126448.95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126448.95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85609.05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85609.05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33238.800000000003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33238.800000000003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33238.800000000003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33238.800000000003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70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64042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64042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38187.589999999997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38187.589999999997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25854.410000000003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25854.410000000003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70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10038.120000000001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10038.120000000001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10038.120000000001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10038.120000000001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77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88000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88000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43999.96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43999.96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44000.04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44000.04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7000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7000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7000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7000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1900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1900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1900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1900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68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.4" customHeight="1" x14ac:dyDescent="0.2">
      <c r="A76" s="68" t="s">
        <v>103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12000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12000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12000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12000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103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ref="DX77:DX108" si="5">CH77+CX77+DK77</f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ref="EK77:EK108" si="6">BC77-DX77</f>
        <v>15000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ref="EX77:EX108" si="7">BU77-DX77</f>
        <v>15000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" customHeight="1" x14ac:dyDescent="0.2">
      <c r="A78" s="68" t="s">
        <v>103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28000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28000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28000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5"/>
        <v>28000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6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7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.4" customHeight="1" x14ac:dyDescent="0.2">
      <c r="A79" s="68" t="s">
        <v>103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8000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8000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7350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7350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6"/>
        <v>650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7"/>
        <v>650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65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88881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88881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44440.5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44440.5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44440.5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44440.5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70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109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26842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26842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13421.02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13421.02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13420.98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13420.98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73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5088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5088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5088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5088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87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5609.6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5609.6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5609.6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5609.6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68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4452.5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4452.5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4452.5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4452.5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87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42590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42590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42590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42590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75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536501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536501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55280.81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55280.81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481220.19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481220.19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75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115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6975.8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6975.8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739.84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739.84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6235.96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6235.96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77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116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22400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22400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22400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22400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77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117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23400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23400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15600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15600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7800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7800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77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118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120000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120000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120000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120000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77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119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45500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45500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45500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45500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68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120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15600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15600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15600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15600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121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122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4392.3999999999996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4392.3999999999996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4392.3999999999996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4392.3999999999996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123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142897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142897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142897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142897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83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45000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45000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45000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45000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126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127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13896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13896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13896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13896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87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128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9942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9942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9942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9942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87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1104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1104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1104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1104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6.4" customHeight="1" x14ac:dyDescent="0.2">
      <c r="A99" s="68" t="s">
        <v>103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130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16204.59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16204.59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16204.59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16204.59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92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131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2850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2850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2850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2850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73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132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39726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39726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39726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39726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77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133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250000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250000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250000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250000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77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72957.5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72957.5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72957.5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72957.5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77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135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40000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40000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40000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40000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77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136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944741.54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944741.54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944741.54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944741.54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77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137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401004.04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401004.04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401004.04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401004.04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138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110000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110000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110000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110000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139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77064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77064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77064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77064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77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140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46004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46004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31004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ref="DX109:DX123" si="8">CH109+CX109+DK109</f>
        <v>31004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ref="EK109:EK122" si="9">BC109-DX109</f>
        <v>15000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ref="EX109:EX122" si="10">BU109-DX109</f>
        <v>15000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77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141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5164.26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5164.26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8"/>
        <v>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9"/>
        <v>5164.26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10"/>
        <v>5164.26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77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142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29496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29496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29496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8"/>
        <v>29496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9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10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8" t="s">
        <v>68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143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2205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2205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8"/>
        <v>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9"/>
        <v>2205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10"/>
        <v>2205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123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144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130000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130000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8"/>
        <v>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9"/>
        <v>130000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10"/>
        <v>130000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123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145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464447.02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464447.02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8"/>
        <v>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9"/>
        <v>464447.02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10"/>
        <v>464447.02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 x14ac:dyDescent="0.2">
      <c r="A115" s="68" t="s">
        <v>123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146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5449.98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5449.98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5449.98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5449.98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87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147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19867.07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19867.07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19867.07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19867.07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8" t="s">
        <v>87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148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132.93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132.93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132.93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132.93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6.4" customHeight="1" x14ac:dyDescent="0.2">
      <c r="A118" s="68" t="s">
        <v>149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150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638945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638945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638945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638945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8" t="s">
        <v>65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151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485851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485851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224280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224280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261571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261571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65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152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76021.5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76021.5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76021.5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76021.5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70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153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146727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146727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67732.350000000006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67732.350000000006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78994.649999999994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78994.649999999994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70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154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22958.7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22958.7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22958.7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22958.7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" customHeight="1" x14ac:dyDescent="0.2">
      <c r="A123" s="73" t="s">
        <v>155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4"/>
      <c r="AK123" s="75" t="s">
        <v>156</v>
      </c>
      <c r="AL123" s="76"/>
      <c r="AM123" s="76"/>
      <c r="AN123" s="76"/>
      <c r="AO123" s="76"/>
      <c r="AP123" s="76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2">
        <v>-254343.67</v>
      </c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>
        <v>-254343.67</v>
      </c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>
        <v>-280480.78999999998</v>
      </c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62">
        <f t="shared" si="8"/>
        <v>-280480.78999999998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8"/>
    </row>
    <row r="124" spans="1:166" ht="24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</row>
    <row r="125" spans="1:166" ht="35.2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</row>
    <row r="126" spans="1:166" ht="35.2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</row>
    <row r="127" spans="1:166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</row>
    <row r="128" spans="1:166" ht="8.2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</row>
    <row r="129" spans="1:166" ht="9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</row>
    <row r="130" spans="1:16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6" t="s">
        <v>157</v>
      </c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6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2" t="s">
        <v>158</v>
      </c>
    </row>
    <row r="131" spans="1:166" ht="12.75" customHeight="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</row>
    <row r="132" spans="1:166" ht="11.25" customHeight="1" x14ac:dyDescent="0.2">
      <c r="A132" s="41" t="s">
        <v>21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2"/>
      <c r="AP132" s="45" t="s">
        <v>22</v>
      </c>
      <c r="AQ132" s="41"/>
      <c r="AR132" s="41"/>
      <c r="AS132" s="41"/>
      <c r="AT132" s="41"/>
      <c r="AU132" s="42"/>
      <c r="AV132" s="45" t="s">
        <v>159</v>
      </c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2"/>
      <c r="BL132" s="45" t="s">
        <v>57</v>
      </c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2"/>
      <c r="CF132" s="35" t="s">
        <v>25</v>
      </c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7"/>
      <c r="ET132" s="45" t="s">
        <v>26</v>
      </c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7"/>
    </row>
    <row r="133" spans="1:166" ht="69.75" customHeight="1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4"/>
      <c r="AP133" s="46"/>
      <c r="AQ133" s="43"/>
      <c r="AR133" s="43"/>
      <c r="AS133" s="43"/>
      <c r="AT133" s="43"/>
      <c r="AU133" s="44"/>
      <c r="AV133" s="46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4"/>
      <c r="BL133" s="46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4"/>
      <c r="CF133" s="36" t="s">
        <v>160</v>
      </c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7"/>
      <c r="CW133" s="35" t="s">
        <v>28</v>
      </c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7"/>
      <c r="DN133" s="35" t="s">
        <v>29</v>
      </c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7"/>
      <c r="EE133" s="35" t="s">
        <v>30</v>
      </c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7"/>
      <c r="ET133" s="46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8"/>
    </row>
    <row r="134" spans="1:166" ht="12" customHeight="1" x14ac:dyDescent="0.2">
      <c r="A134" s="39">
        <v>1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40"/>
      <c r="AP134" s="29">
        <v>2</v>
      </c>
      <c r="AQ134" s="30"/>
      <c r="AR134" s="30"/>
      <c r="AS134" s="30"/>
      <c r="AT134" s="30"/>
      <c r="AU134" s="31"/>
      <c r="AV134" s="29">
        <v>3</v>
      </c>
      <c r="AW134" s="30"/>
      <c r="AX134" s="30"/>
      <c r="AY134" s="30"/>
      <c r="AZ134" s="30"/>
      <c r="BA134" s="30"/>
      <c r="BB134" s="30"/>
      <c r="BC134" s="30"/>
      <c r="BD134" s="30"/>
      <c r="BE134" s="15"/>
      <c r="BF134" s="15"/>
      <c r="BG134" s="15"/>
      <c r="BH134" s="15"/>
      <c r="BI134" s="15"/>
      <c r="BJ134" s="15"/>
      <c r="BK134" s="38"/>
      <c r="BL134" s="29">
        <v>4</v>
      </c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1"/>
      <c r="CF134" s="29">
        <v>5</v>
      </c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1"/>
      <c r="CW134" s="29">
        <v>6</v>
      </c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1"/>
      <c r="DN134" s="29">
        <v>7</v>
      </c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1"/>
      <c r="EE134" s="29">
        <v>8</v>
      </c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1"/>
      <c r="ET134" s="49">
        <v>9</v>
      </c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6"/>
    </row>
    <row r="135" spans="1:166" ht="37.5" customHeight="1" x14ac:dyDescent="0.2">
      <c r="A135" s="79" t="s">
        <v>161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80"/>
      <c r="AP135" s="51" t="s">
        <v>162</v>
      </c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3"/>
      <c r="BF135" s="33"/>
      <c r="BG135" s="33"/>
      <c r="BH135" s="33"/>
      <c r="BI135" s="33"/>
      <c r="BJ135" s="33"/>
      <c r="BK135" s="54"/>
      <c r="BL135" s="55">
        <v>254343.67</v>
      </c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>
        <v>280480.78999999998</v>
      </c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>
        <f t="shared" ref="EE135:EE149" si="11">CF135+CW135+DN135</f>
        <v>280480.78999999998</v>
      </c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>
        <f t="shared" ref="ET135:ET140" si="12">BL135-CF135-CW135-DN135</f>
        <v>-26137.119999999966</v>
      </c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6"/>
    </row>
    <row r="136" spans="1:166" ht="36.75" customHeight="1" x14ac:dyDescent="0.2">
      <c r="A136" s="81" t="s">
        <v>163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2"/>
      <c r="AP136" s="58" t="s">
        <v>164</v>
      </c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60"/>
      <c r="BF136" s="12"/>
      <c r="BG136" s="12"/>
      <c r="BH136" s="12"/>
      <c r="BI136" s="12"/>
      <c r="BJ136" s="12"/>
      <c r="BK136" s="61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3">
        <f t="shared" si="11"/>
        <v>0</v>
      </c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5"/>
      <c r="ET136" s="63">
        <f t="shared" si="12"/>
        <v>0</v>
      </c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83"/>
    </row>
    <row r="137" spans="1:166" ht="17.25" customHeight="1" x14ac:dyDescent="0.2">
      <c r="A137" s="87" t="s">
        <v>165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8"/>
      <c r="AP137" s="23"/>
      <c r="AQ137" s="24"/>
      <c r="AR137" s="24"/>
      <c r="AS137" s="24"/>
      <c r="AT137" s="24"/>
      <c r="AU137" s="89"/>
      <c r="AV137" s="90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2"/>
      <c r="BL137" s="84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6"/>
      <c r="CF137" s="84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6"/>
      <c r="CW137" s="84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6"/>
      <c r="DN137" s="84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6"/>
      <c r="EE137" s="62">
        <f t="shared" si="11"/>
        <v>0</v>
      </c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>
        <f t="shared" si="12"/>
        <v>0</v>
      </c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" customHeight="1" x14ac:dyDescent="0.2">
      <c r="A138" s="81" t="s">
        <v>166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2"/>
      <c r="AP138" s="58" t="s">
        <v>167</v>
      </c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60"/>
      <c r="BF138" s="12"/>
      <c r="BG138" s="12"/>
      <c r="BH138" s="12"/>
      <c r="BI138" s="12"/>
      <c r="BJ138" s="12"/>
      <c r="BK138" s="61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>
        <f t="shared" si="11"/>
        <v>0</v>
      </c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>
        <f t="shared" si="12"/>
        <v>0</v>
      </c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7.25" customHeight="1" x14ac:dyDescent="0.2">
      <c r="A139" s="87" t="s">
        <v>165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8"/>
      <c r="AP139" s="23"/>
      <c r="AQ139" s="24"/>
      <c r="AR139" s="24"/>
      <c r="AS139" s="24"/>
      <c r="AT139" s="24"/>
      <c r="AU139" s="89"/>
      <c r="AV139" s="90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2"/>
      <c r="BL139" s="84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6"/>
      <c r="CF139" s="84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6"/>
      <c r="CW139" s="84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6"/>
      <c r="DN139" s="84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6"/>
      <c r="EE139" s="62">
        <f t="shared" si="11"/>
        <v>0</v>
      </c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>
        <f t="shared" si="12"/>
        <v>0</v>
      </c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31.5" customHeight="1" x14ac:dyDescent="0.2">
      <c r="A140" s="93" t="s">
        <v>168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8" t="s">
        <v>169</v>
      </c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60"/>
      <c r="BF140" s="12"/>
      <c r="BG140" s="12"/>
      <c r="BH140" s="12"/>
      <c r="BI140" s="12"/>
      <c r="BJ140" s="12"/>
      <c r="BK140" s="61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>
        <f t="shared" si="11"/>
        <v>0</v>
      </c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>
        <f t="shared" si="12"/>
        <v>0</v>
      </c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5" customHeight="1" x14ac:dyDescent="0.2">
      <c r="A141" s="57" t="s">
        <v>170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8" t="s">
        <v>171</v>
      </c>
      <c r="AQ141" s="59"/>
      <c r="AR141" s="59"/>
      <c r="AS141" s="59"/>
      <c r="AT141" s="59"/>
      <c r="AU141" s="59"/>
      <c r="AV141" s="76"/>
      <c r="AW141" s="76"/>
      <c r="AX141" s="76"/>
      <c r="AY141" s="76"/>
      <c r="AZ141" s="76"/>
      <c r="BA141" s="76"/>
      <c r="BB141" s="76"/>
      <c r="BC141" s="76"/>
      <c r="BD141" s="76"/>
      <c r="BE141" s="94"/>
      <c r="BF141" s="95"/>
      <c r="BG141" s="95"/>
      <c r="BH141" s="95"/>
      <c r="BI141" s="95"/>
      <c r="BJ141" s="95"/>
      <c r="BK141" s="96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>
        <f t="shared" si="11"/>
        <v>0</v>
      </c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5" customHeight="1" x14ac:dyDescent="0.2">
      <c r="A142" s="57" t="s">
        <v>172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97"/>
      <c r="AP142" s="11" t="s">
        <v>173</v>
      </c>
      <c r="AQ142" s="12"/>
      <c r="AR142" s="12"/>
      <c r="AS142" s="12"/>
      <c r="AT142" s="12"/>
      <c r="AU142" s="61"/>
      <c r="AV142" s="98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100"/>
      <c r="BL142" s="63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5"/>
      <c r="CF142" s="63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5"/>
      <c r="CW142" s="63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5"/>
      <c r="DN142" s="63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5"/>
      <c r="EE142" s="62">
        <f t="shared" si="11"/>
        <v>0</v>
      </c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31.5" customHeight="1" x14ac:dyDescent="0.2">
      <c r="A143" s="101" t="s">
        <v>174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58" t="s">
        <v>175</v>
      </c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60"/>
      <c r="BF143" s="12"/>
      <c r="BG143" s="12"/>
      <c r="BH143" s="12"/>
      <c r="BI143" s="12"/>
      <c r="BJ143" s="12"/>
      <c r="BK143" s="61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>
        <v>280480.78999999998</v>
      </c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>
        <f t="shared" si="11"/>
        <v>280480.78999999998</v>
      </c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38.25" customHeight="1" x14ac:dyDescent="0.2">
      <c r="A144" s="101" t="s">
        <v>176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97"/>
      <c r="AP144" s="11" t="s">
        <v>177</v>
      </c>
      <c r="AQ144" s="12"/>
      <c r="AR144" s="12"/>
      <c r="AS144" s="12"/>
      <c r="AT144" s="12"/>
      <c r="AU144" s="61"/>
      <c r="AV144" s="98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100"/>
      <c r="BL144" s="63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5"/>
      <c r="CF144" s="63">
        <v>280480.78999999998</v>
      </c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5"/>
      <c r="CW144" s="63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5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>
        <f t="shared" si="11"/>
        <v>280480.78999999998</v>
      </c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36" customHeight="1" x14ac:dyDescent="0.2">
      <c r="A145" s="101" t="s">
        <v>178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97"/>
      <c r="AP145" s="58" t="s">
        <v>179</v>
      </c>
      <c r="AQ145" s="59"/>
      <c r="AR145" s="59"/>
      <c r="AS145" s="59"/>
      <c r="AT145" s="59"/>
      <c r="AU145" s="59"/>
      <c r="AV145" s="76"/>
      <c r="AW145" s="76"/>
      <c r="AX145" s="76"/>
      <c r="AY145" s="76"/>
      <c r="AZ145" s="76"/>
      <c r="BA145" s="76"/>
      <c r="BB145" s="76"/>
      <c r="BC145" s="76"/>
      <c r="BD145" s="76"/>
      <c r="BE145" s="94"/>
      <c r="BF145" s="95"/>
      <c r="BG145" s="95"/>
      <c r="BH145" s="95"/>
      <c r="BI145" s="95"/>
      <c r="BJ145" s="95"/>
      <c r="BK145" s="96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>
        <v>-1425227.74</v>
      </c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>
        <f t="shared" si="11"/>
        <v>-1425227.74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6.25" customHeight="1" x14ac:dyDescent="0.2">
      <c r="A146" s="101" t="s">
        <v>180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97"/>
      <c r="AP146" s="11" t="s">
        <v>181</v>
      </c>
      <c r="AQ146" s="12"/>
      <c r="AR146" s="12"/>
      <c r="AS146" s="12"/>
      <c r="AT146" s="12"/>
      <c r="AU146" s="61"/>
      <c r="AV146" s="98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100"/>
      <c r="BL146" s="63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5"/>
      <c r="CF146" s="63">
        <v>1705708.53</v>
      </c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5"/>
      <c r="CW146" s="63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5"/>
      <c r="DN146" s="63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5"/>
      <c r="EE146" s="62">
        <f t="shared" si="11"/>
        <v>1705708.53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7.75" customHeight="1" x14ac:dyDescent="0.2">
      <c r="A147" s="101" t="s">
        <v>182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58" t="s">
        <v>183</v>
      </c>
      <c r="AQ147" s="59"/>
      <c r="AR147" s="59"/>
      <c r="AS147" s="59"/>
      <c r="AT147" s="59"/>
      <c r="AU147" s="59"/>
      <c r="AV147" s="76"/>
      <c r="AW147" s="76"/>
      <c r="AX147" s="76"/>
      <c r="AY147" s="76"/>
      <c r="AZ147" s="76"/>
      <c r="BA147" s="76"/>
      <c r="BB147" s="76"/>
      <c r="BC147" s="76"/>
      <c r="BD147" s="76"/>
      <c r="BE147" s="94"/>
      <c r="BF147" s="95"/>
      <c r="BG147" s="95"/>
      <c r="BH147" s="95"/>
      <c r="BI147" s="95"/>
      <c r="BJ147" s="95"/>
      <c r="BK147" s="96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3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5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>
        <f t="shared" si="11"/>
        <v>0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4" customHeight="1" x14ac:dyDescent="0.2">
      <c r="A148" s="101" t="s">
        <v>184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97"/>
      <c r="AP148" s="11" t="s">
        <v>185</v>
      </c>
      <c r="AQ148" s="12"/>
      <c r="AR148" s="12"/>
      <c r="AS148" s="12"/>
      <c r="AT148" s="12"/>
      <c r="AU148" s="61"/>
      <c r="AV148" s="98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3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5"/>
      <c r="CF148" s="63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5"/>
      <c r="CW148" s="63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5"/>
      <c r="DN148" s="63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5"/>
      <c r="EE148" s="62">
        <f t="shared" si="11"/>
        <v>0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5.5" customHeight="1" x14ac:dyDescent="0.2">
      <c r="A149" s="103" t="s">
        <v>186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5"/>
      <c r="AP149" s="75" t="s">
        <v>187</v>
      </c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94"/>
      <c r="BF149" s="95"/>
      <c r="BG149" s="95"/>
      <c r="BH149" s="95"/>
      <c r="BI149" s="95"/>
      <c r="BJ149" s="95"/>
      <c r="BK149" s="96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106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8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>
        <f t="shared" si="11"/>
        <v>0</v>
      </c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8"/>
    </row>
    <row r="150" spans="1:16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ht="11.25" customHeight="1" x14ac:dyDescent="0.2">
      <c r="A152" s="1" t="s">
        <v>188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"/>
      <c r="AG152" s="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 t="s">
        <v>189</v>
      </c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ht="11.2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09" t="s">
        <v>190</v>
      </c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"/>
      <c r="AG153" s="1"/>
      <c r="AH153" s="109" t="s">
        <v>191</v>
      </c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 t="s">
        <v>192</v>
      </c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"/>
      <c r="DR153" s="1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11.25" customHeight="1" x14ac:dyDescent="0.2">
      <c r="A154" s="1" t="s">
        <v>193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"/>
      <c r="AG154" s="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09" t="s">
        <v>190</v>
      </c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7"/>
      <c r="DR154" s="7"/>
      <c r="DS154" s="109" t="s">
        <v>191</v>
      </c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09" t="s">
        <v>190</v>
      </c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7"/>
      <c r="AG155" s="7"/>
      <c r="AH155" s="109" t="s">
        <v>191</v>
      </c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ht="7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 x14ac:dyDescent="0.2">
      <c r="A157" s="111" t="s">
        <v>194</v>
      </c>
      <c r="B157" s="111"/>
      <c r="C157" s="112"/>
      <c r="D157" s="112"/>
      <c r="E157" s="112"/>
      <c r="F157" s="1" t="s">
        <v>194</v>
      </c>
      <c r="G157" s="1"/>
      <c r="H157" s="1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11">
        <v>200</v>
      </c>
      <c r="Z157" s="111"/>
      <c r="AA157" s="111"/>
      <c r="AB157" s="111"/>
      <c r="AC157" s="111"/>
      <c r="AD157" s="110"/>
      <c r="AE157" s="110"/>
      <c r="AF157" s="1"/>
      <c r="AG157" s="1" t="s">
        <v>195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1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1"/>
      <c r="CY158" s="1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1"/>
      <c r="DW158" s="1"/>
      <c r="DX158" s="2"/>
      <c r="DY158" s="2"/>
      <c r="DZ158" s="5"/>
      <c r="EA158" s="5"/>
      <c r="EB158" s="5"/>
      <c r="EC158" s="1"/>
      <c r="ED158" s="1"/>
      <c r="EE158" s="1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2"/>
      <c r="EW158" s="2"/>
      <c r="EX158" s="2"/>
      <c r="EY158" s="2"/>
      <c r="EZ158" s="2"/>
      <c r="FA158" s="8"/>
      <c r="FB158" s="8"/>
      <c r="FC158" s="1"/>
      <c r="FD158" s="1"/>
      <c r="FE158" s="1"/>
      <c r="FF158" s="1"/>
      <c r="FG158" s="1"/>
      <c r="FH158" s="1"/>
      <c r="FI158" s="1"/>
      <c r="FJ158" s="1"/>
    </row>
    <row r="159" spans="1:166" ht="9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1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10"/>
      <c r="CY159" s="10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</sheetData>
  <mergeCells count="1211">
    <mergeCell ref="AD157:AE157"/>
    <mergeCell ref="A157:B157"/>
    <mergeCell ref="C157:E157"/>
    <mergeCell ref="I157:X157"/>
    <mergeCell ref="Y157:AC157"/>
    <mergeCell ref="DC154:DP154"/>
    <mergeCell ref="DS154:ES154"/>
    <mergeCell ref="DC153:DP153"/>
    <mergeCell ref="DS153:ES153"/>
    <mergeCell ref="R155:AE155"/>
    <mergeCell ref="AH155:BH155"/>
    <mergeCell ref="N152:AE152"/>
    <mergeCell ref="AH152:BH152"/>
    <mergeCell ref="N153:AE153"/>
    <mergeCell ref="AH153:BH153"/>
    <mergeCell ref="R154:AE154"/>
    <mergeCell ref="AH154:BH154"/>
    <mergeCell ref="ET149:FJ149"/>
    <mergeCell ref="A149:AO149"/>
    <mergeCell ref="AP149:AU149"/>
    <mergeCell ref="AV149:BK149"/>
    <mergeCell ref="BL149:CE149"/>
    <mergeCell ref="CF149:CV149"/>
    <mergeCell ref="CW148:DM148"/>
    <mergeCell ref="DN148:ED148"/>
    <mergeCell ref="EE148:ES148"/>
    <mergeCell ref="CW149:DM149"/>
    <mergeCell ref="DN149:ED149"/>
    <mergeCell ref="EE149:ES149"/>
    <mergeCell ref="CW147:DM147"/>
    <mergeCell ref="DN147:ED147"/>
    <mergeCell ref="EE147:ES147"/>
    <mergeCell ref="ET147:FJ147"/>
    <mergeCell ref="A148:AO148"/>
    <mergeCell ref="AP148:AU148"/>
    <mergeCell ref="AV148:BK148"/>
    <mergeCell ref="BL148:CE148"/>
    <mergeCell ref="ET148:FJ148"/>
    <mergeCell ref="CF148:CV148"/>
    <mergeCell ref="A146:AO146"/>
    <mergeCell ref="AP146:AU146"/>
    <mergeCell ref="AV146:BK146"/>
    <mergeCell ref="BL146:CE146"/>
    <mergeCell ref="ET146:FJ146"/>
    <mergeCell ref="A147:AO147"/>
    <mergeCell ref="AP147:AU147"/>
    <mergeCell ref="AV147:BK147"/>
    <mergeCell ref="BL147:CE147"/>
    <mergeCell ref="CF147:CV147"/>
    <mergeCell ref="CW145:DM145"/>
    <mergeCell ref="DN145:ED145"/>
    <mergeCell ref="EE145:ES145"/>
    <mergeCell ref="ET145:FJ145"/>
    <mergeCell ref="CF146:CV146"/>
    <mergeCell ref="CW146:DM146"/>
    <mergeCell ref="DN146:ED146"/>
    <mergeCell ref="EE146:ES146"/>
    <mergeCell ref="A144:AO144"/>
    <mergeCell ref="AP144:AU144"/>
    <mergeCell ref="AV144:BK144"/>
    <mergeCell ref="BL144:CE144"/>
    <mergeCell ref="ET144:FJ144"/>
    <mergeCell ref="A145:AO145"/>
    <mergeCell ref="AP145:AU145"/>
    <mergeCell ref="AV145:BK145"/>
    <mergeCell ref="BL145:CE145"/>
    <mergeCell ref="CF145:CV145"/>
    <mergeCell ref="EE143:ES143"/>
    <mergeCell ref="ET143:FJ143"/>
    <mergeCell ref="CF144:CV144"/>
    <mergeCell ref="CW144:DM144"/>
    <mergeCell ref="DN144:ED144"/>
    <mergeCell ref="EE144:ES144"/>
    <mergeCell ref="CW142:DM142"/>
    <mergeCell ref="DN142:ED142"/>
    <mergeCell ref="EE142:ES142"/>
    <mergeCell ref="A143:AO143"/>
    <mergeCell ref="AP143:AU143"/>
    <mergeCell ref="AV143:BK143"/>
    <mergeCell ref="BL143:CE143"/>
    <mergeCell ref="CF143:CV143"/>
    <mergeCell ref="CW143:DM143"/>
    <mergeCell ref="DN143:ED143"/>
    <mergeCell ref="CW141:DM141"/>
    <mergeCell ref="DN141:ED141"/>
    <mergeCell ref="EE141:ES141"/>
    <mergeCell ref="ET141:FJ141"/>
    <mergeCell ref="ET142:FJ142"/>
    <mergeCell ref="A142:AO142"/>
    <mergeCell ref="AP142:AU142"/>
    <mergeCell ref="AV142:BK142"/>
    <mergeCell ref="BL142:CE142"/>
    <mergeCell ref="CF142:CV142"/>
    <mergeCell ref="CF140:CV140"/>
    <mergeCell ref="CW140:DM140"/>
    <mergeCell ref="DN140:ED140"/>
    <mergeCell ref="EE140:ES140"/>
    <mergeCell ref="ET140:FJ140"/>
    <mergeCell ref="A141:AO141"/>
    <mergeCell ref="AP141:AU141"/>
    <mergeCell ref="AV141:BK141"/>
    <mergeCell ref="BL141:CE141"/>
    <mergeCell ref="CF141:CV141"/>
    <mergeCell ref="A139:AO139"/>
    <mergeCell ref="AP139:AU139"/>
    <mergeCell ref="AV139:BK139"/>
    <mergeCell ref="BL139:CE139"/>
    <mergeCell ref="A140:AO140"/>
    <mergeCell ref="AP140:AU140"/>
    <mergeCell ref="AV140:BK140"/>
    <mergeCell ref="BL140:CE140"/>
    <mergeCell ref="CF138:CV138"/>
    <mergeCell ref="CW138:DM138"/>
    <mergeCell ref="DN138:ED138"/>
    <mergeCell ref="EE138:ES138"/>
    <mergeCell ref="ET138:FJ138"/>
    <mergeCell ref="ET139:FJ139"/>
    <mergeCell ref="CF139:CV139"/>
    <mergeCell ref="CW139:DM139"/>
    <mergeCell ref="DN139:ED139"/>
    <mergeCell ref="EE139:ES139"/>
    <mergeCell ref="A137:AO137"/>
    <mergeCell ref="AP137:AU137"/>
    <mergeCell ref="AV137:BK137"/>
    <mergeCell ref="BL137:CE137"/>
    <mergeCell ref="A138:AO138"/>
    <mergeCell ref="AP138:AU138"/>
    <mergeCell ref="AV138:BK138"/>
    <mergeCell ref="BL138:CE138"/>
    <mergeCell ref="DN136:ED136"/>
    <mergeCell ref="EE136:ES136"/>
    <mergeCell ref="ET136:FJ136"/>
    <mergeCell ref="ET137:FJ137"/>
    <mergeCell ref="CF137:CV137"/>
    <mergeCell ref="CW137:DM137"/>
    <mergeCell ref="DN137:ED137"/>
    <mergeCell ref="EE137:ES137"/>
    <mergeCell ref="A136:AO136"/>
    <mergeCell ref="AP136:AU136"/>
    <mergeCell ref="AV136:BK136"/>
    <mergeCell ref="BL136:CE136"/>
    <mergeCell ref="CF136:CV136"/>
    <mergeCell ref="CW136:DM136"/>
    <mergeCell ref="ET134:FJ134"/>
    <mergeCell ref="A135:AO135"/>
    <mergeCell ref="AP135:AU135"/>
    <mergeCell ref="AV135:BK135"/>
    <mergeCell ref="BL135:CE135"/>
    <mergeCell ref="CF135:CV135"/>
    <mergeCell ref="CW135:DM135"/>
    <mergeCell ref="DN135:ED135"/>
    <mergeCell ref="EE135:ES135"/>
    <mergeCell ref="ET135:FJ135"/>
    <mergeCell ref="EE133:ES133"/>
    <mergeCell ref="CF134:CV134"/>
    <mergeCell ref="CW134:DM134"/>
    <mergeCell ref="DN134:ED134"/>
    <mergeCell ref="EE134:ES134"/>
    <mergeCell ref="A134:AO134"/>
    <mergeCell ref="AP134:AU134"/>
    <mergeCell ref="AV134:BK134"/>
    <mergeCell ref="BL134:CE134"/>
    <mergeCell ref="A132:AO133"/>
    <mergeCell ref="AP132:AU133"/>
    <mergeCell ref="AV132:BK133"/>
    <mergeCell ref="BL132:CE133"/>
    <mergeCell ref="A131:FJ131"/>
    <mergeCell ref="CF132:ES132"/>
    <mergeCell ref="ET132:FJ133"/>
    <mergeCell ref="CF133:CV133"/>
    <mergeCell ref="CW133:DM133"/>
    <mergeCell ref="DN133:ED133"/>
    <mergeCell ref="A123:AJ123"/>
    <mergeCell ref="AK123:AP123"/>
    <mergeCell ref="AQ123:BB123"/>
    <mergeCell ref="BC123:BT123"/>
    <mergeCell ref="EK123:EW123"/>
    <mergeCell ref="EX123:FJ123"/>
    <mergeCell ref="BU123:CG123"/>
    <mergeCell ref="CH123:CW123"/>
    <mergeCell ref="CX123:DJ123"/>
    <mergeCell ref="EX122:FJ122"/>
    <mergeCell ref="BU122:CG122"/>
    <mergeCell ref="CH122:CW122"/>
    <mergeCell ref="CX122:DJ122"/>
    <mergeCell ref="DK122:DW122"/>
    <mergeCell ref="DX123:EJ123"/>
    <mergeCell ref="DK123:DW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2023-07-06T06:54:00Z</dcterms:created>
  <dcterms:modified xsi:type="dcterms:W3CDTF">2023-07-06T06:54:00Z</dcterms:modified>
</cp:coreProperties>
</file>