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ГР'!$FJ$142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EX45" i="1"/>
  <c r="DX46" i="1"/>
  <c r="EK46" i="1" s="1"/>
  <c r="DX47" i="1"/>
  <c r="EX47" i="1" s="1"/>
  <c r="EK47" i="1"/>
  <c r="DX48" i="1"/>
  <c r="EK48" i="1"/>
  <c r="EX48" i="1"/>
  <c r="DX49" i="1"/>
  <c r="EK49" i="1" s="1"/>
  <c r="EX49" i="1"/>
  <c r="DX50" i="1"/>
  <c r="EK50" i="1" s="1"/>
  <c r="DX51" i="1"/>
  <c r="EX51" i="1" s="1"/>
  <c r="EK51" i="1"/>
  <c r="DX52" i="1"/>
  <c r="EK52" i="1"/>
  <c r="EX52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X83" i="1" s="1"/>
  <c r="EK83" i="1"/>
  <c r="DX84" i="1"/>
  <c r="EK84" i="1"/>
  <c r="EX84" i="1"/>
  <c r="DX85" i="1"/>
  <c r="EK85" i="1" s="1"/>
  <c r="EX85" i="1"/>
  <c r="DX86" i="1"/>
  <c r="EK86" i="1" s="1"/>
  <c r="DX87" i="1"/>
  <c r="EX87" i="1" s="1"/>
  <c r="EK87" i="1"/>
  <c r="DX88" i="1"/>
  <c r="EK88" i="1"/>
  <c r="EX88" i="1"/>
  <c r="DX89" i="1"/>
  <c r="EK89" i="1" s="1"/>
  <c r="EX89" i="1"/>
  <c r="DX90" i="1"/>
  <c r="EK90" i="1" s="1"/>
  <c r="DX91" i="1"/>
  <c r="EX91" i="1" s="1"/>
  <c r="EK91" i="1"/>
  <c r="DX92" i="1"/>
  <c r="EK92" i="1"/>
  <c r="EX92" i="1"/>
  <c r="DX93" i="1"/>
  <c r="EK93" i="1" s="1"/>
  <c r="EX93" i="1"/>
  <c r="DX94" i="1"/>
  <c r="EK94" i="1" s="1"/>
  <c r="DX95" i="1"/>
  <c r="EX95" i="1" s="1"/>
  <c r="EK95" i="1"/>
  <c r="DX96" i="1"/>
  <c r="EK96" i="1"/>
  <c r="EX96" i="1"/>
  <c r="DX97" i="1"/>
  <c r="EK97" i="1" s="1"/>
  <c r="EX97" i="1"/>
  <c r="DX98" i="1"/>
  <c r="EK98" i="1" s="1"/>
  <c r="DX99" i="1"/>
  <c r="EX99" i="1" s="1"/>
  <c r="EK99" i="1"/>
  <c r="DX100" i="1"/>
  <c r="EK100" i="1"/>
  <c r="EX100" i="1"/>
  <c r="DX101" i="1"/>
  <c r="EK101" i="1" s="1"/>
  <c r="EX101" i="1"/>
  <c r="DX102" i="1"/>
  <c r="EK102" i="1" s="1"/>
  <c r="DX103" i="1"/>
  <c r="EX103" i="1" s="1"/>
  <c r="EK103" i="1"/>
  <c r="DX104" i="1"/>
  <c r="EK104" i="1"/>
  <c r="EX104" i="1"/>
  <c r="DX105" i="1"/>
  <c r="EK105" i="1" s="1"/>
  <c r="EX105" i="1"/>
  <c r="DX106" i="1"/>
  <c r="EK106" i="1" s="1"/>
  <c r="DX107" i="1"/>
  <c r="EE119" i="1"/>
  <c r="ET119" i="1"/>
  <c r="EE120" i="1"/>
  <c r="ET120" i="1"/>
  <c r="EE121" i="1"/>
  <c r="ET121" i="1"/>
  <c r="EE122" i="1"/>
  <c r="ET122" i="1"/>
  <c r="EE123" i="1"/>
  <c r="ET123" i="1"/>
  <c r="EE124" i="1"/>
  <c r="ET124" i="1"/>
  <c r="EE125" i="1"/>
  <c r="EE126" i="1"/>
  <c r="EE127" i="1"/>
  <c r="EE128" i="1"/>
  <c r="EE129" i="1"/>
  <c r="EE130" i="1"/>
  <c r="EE131" i="1"/>
  <c r="EE132" i="1"/>
  <c r="EE133" i="1"/>
  <c r="EX106" i="1" l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<sst xmlns="http://schemas.openxmlformats.org/spreadsheetml/2006/main" count="247" uniqueCount="179">
  <si>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</si>
  <si>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</si>
  <si>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</si>
  <si>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</si>
  <si>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</si>
  <si>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</si>
  <si>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</si>
  <si>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</si>
  <si>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</si>
  <si>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</si>
  <si>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</si>
  <si>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</si>
  <si>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</si>
  <si>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</si>
  <si>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</si>
  <si>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</si>
  <si>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01.06.2023 г.</t>
  </si>
  <si>
    <t>07.06.2023</t>
  </si>
  <si>
    <t>Исполком Степноозерского сельского поселения-ОФК</t>
  </si>
  <si>
    <t>бюджет Степноозерского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</si>
  <si>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</si>
  <si>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</si>
  <si>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</si>
  <si>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</si>
  <si>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</si>
  <si>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</si>
  <si>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</si>
  <si>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</si>
  <si>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</si>
  <si>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</si>
  <si>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</si>
  <si>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</si>
  <si>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</si>
  <si>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</si>
  <si>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</si>
  <si>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</si>
  <si>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</si>
  <si>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</si>
  <si>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</si>
  <si>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</si>
  <si>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</si>
  <si>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</si>
  <si>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</si>
  <si>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</si>
  <si>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</si>
  <si>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</si>
  <si>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</si>
  <si>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</si>
  <si>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</si>
  <si>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</si>
  <si>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</si>
  <si>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</si>
  <si>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</si>
  <si>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</si>
  <si>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</si>
  <si>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</si>
  <si>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</si>
  <si>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</si>
  <si>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</si>
  <si>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</si>
  <si>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</si>
  <si>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</si>
  <si>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</si>
  <si>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</si>
  <si>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</si>
  <si>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</si>
  <si>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92001049900002040121211 00000 301 П211099</t>
  </si>
  <si>
    <t>92001049900002040121211 13110 301 П211099</t>
  </si>
  <si>
    <t>92001049900002040121211 99996 309 П211099</t>
  </si>
  <si>
    <t>Начисления на выплаты по оплате труда</t>
  </si>
  <si>
    <t>92001049900002040129213 00000 301 П213099</t>
  </si>
  <si>
    <t>92001049900002040129213 99996 309 П213099</t>
  </si>
  <si>
    <t>Услуги связи</t>
  </si>
  <si>
    <t>92001049900002040244221 00000 301 П221099</t>
  </si>
  <si>
    <t>92001049900002040244221 99997 309 П221099</t>
  </si>
  <si>
    <t>Коммунальные услуги</t>
  </si>
  <si>
    <t>92001049900002040244223 00000 301 П223004</t>
  </si>
  <si>
    <t>92001049900002040244223 00000 301 П223017</t>
  </si>
  <si>
    <t>Работы, услуги по содержанию имущества</t>
  </si>
  <si>
    <t>92001049900002040244225 00000 301 П225004</t>
  </si>
  <si>
    <t>Прочие работы, услуги</t>
  </si>
  <si>
    <t>92001049900002040244226 00000 301 Н226022</t>
  </si>
  <si>
    <t>92001049900002040244226 00000 301 П226001</t>
  </si>
  <si>
    <t>92001049900002040244226 00000 301 П226004</t>
  </si>
  <si>
    <t>92001049900002040244226 13310 301 П226004</t>
  </si>
  <si>
    <t>Увеличение стоимости горюче-смазочных материалов</t>
  </si>
  <si>
    <t>92001049900002040244343 90210 301 П343001</t>
  </si>
  <si>
    <t>92001049900002040244343 90210 301 П343003</t>
  </si>
  <si>
    <t>92001049900002040244343 90210 309 П343001</t>
  </si>
  <si>
    <t>Увеличение стоимости прочих материальных запасов</t>
  </si>
  <si>
    <t>92001049900002040244346 00000 301 П346017</t>
  </si>
  <si>
    <t>92001049900002040244346 90210 301 П346013</t>
  </si>
  <si>
    <t>92001049900002040247223 00000 301 П223001</t>
  </si>
  <si>
    <t>92001049900002040247223 00000 301 П223003</t>
  </si>
  <si>
    <t>Налоги, пошлины и сборы</t>
  </si>
  <si>
    <t>92001049900002040852291 90210 301 П291015</t>
  </si>
  <si>
    <t>92001139900002950851291 00000 301 П291001</t>
  </si>
  <si>
    <t>92001139900029900111211 00000 301 П211099</t>
  </si>
  <si>
    <t>92001139900029900111211 99996 309 П211099</t>
  </si>
  <si>
    <t>92001139900029900119213 00000 301 П213099</t>
  </si>
  <si>
    <t>92001139900029900119213 99996 309 П213099</t>
  </si>
  <si>
    <t>92001139900092350244226 90210 301 П226002</t>
  </si>
  <si>
    <t>Увеличение стоимости прочих материальных запасов однократного применения</t>
  </si>
  <si>
    <t>92001139900092350244349 00212 301 Н349099</t>
  </si>
  <si>
    <t>92001139900092350244349 99997 309 Н349099</t>
  </si>
  <si>
    <t>92001139900092350244349 99997 309 П349098</t>
  </si>
  <si>
    <t>92002039900051180121211 00000 100 П211099</t>
  </si>
  <si>
    <t>92002039900051180129213 00000 100 П213099</t>
  </si>
  <si>
    <t>92002039900051180244221 00000 100 П221099</t>
  </si>
  <si>
    <t>92002039900051180244346 00000 100 П346017</t>
  </si>
  <si>
    <t>92005039900078010247223 00000 301 П223001</t>
  </si>
  <si>
    <t>92005039900078040244223 00000 301 П223017</t>
  </si>
  <si>
    <t>92005039900078040244223 99997 309 П223017</t>
  </si>
  <si>
    <t>92005039900078040244225 00000 301 П225008</t>
  </si>
  <si>
    <t>92005039900078050244225 13910 301 П225098</t>
  </si>
  <si>
    <t>92005039900078050244225 90270 301 П225098</t>
  </si>
  <si>
    <t>92005039900078050244226 00000 301 Н226099</t>
  </si>
  <si>
    <t>92005039900078050244226 00000 301 П226002</t>
  </si>
  <si>
    <t>92005039900078050244226 00000 301 П226027</t>
  </si>
  <si>
    <t>92005039900078050244226 00000 301 П226098</t>
  </si>
  <si>
    <t>Страхование</t>
  </si>
  <si>
    <t>92005039900078050244227 90270 301 П227002</t>
  </si>
  <si>
    <t>Увеличение стоимости основных средств</t>
  </si>
  <si>
    <t>92005039900078050244310 12100 301 Н310099</t>
  </si>
  <si>
    <t>Увеличение стоимости строительных материалов</t>
  </si>
  <si>
    <t>92005039900078050244344 99997 309 Н344099</t>
  </si>
  <si>
    <t>92005039900078050244346 00000 301 Н346099</t>
  </si>
  <si>
    <t>92005039900078050244346 99997 309 Н346099</t>
  </si>
  <si>
    <t>92005039900078050244346 99997 309 П346017</t>
  </si>
  <si>
    <t>9200503Б100078050244225 77777 311 Н225009</t>
  </si>
  <si>
    <t>9200503Б100078050244225 77777 311 Н225099</t>
  </si>
  <si>
    <t>9200503Б100078050244225 88880 311 Н225099</t>
  </si>
  <si>
    <t>9200503Б100078050244226 77777 311 П226098</t>
  </si>
  <si>
    <t>9200503Б100078050244310 77777 311 Н310099</t>
  </si>
  <si>
    <t>95301029900002030121211 12599 301 П211099</t>
  </si>
  <si>
    <t>95301029900002030121211 13110 301 П211099</t>
  </si>
  <si>
    <t>95301029900002030129213 12599 301 П213099</t>
  </si>
  <si>
    <t>95301029900002030129213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</si>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</sst>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11629069.32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2458066.96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0" si="0">CF19+CW19+DN19</f>
        <v>2458066.96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0" si="1">BJ19-EE19</f>
        <v>9171002.3599999994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11629069.32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2458066.96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2458066.96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9171002.3599999994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56000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31500.42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31500.42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24499.58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48.6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>
        <v>2000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1105.1199999999999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1105.1199999999999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894.88000000000011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234000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440.2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440.2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233559.8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574000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268938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268938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305062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856000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-165054.28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-165054.28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1021054.28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3000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3000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-1000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36.4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1500000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1500000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1500000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635932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582553.98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582553.98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53378.020000000019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126420.6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63210.3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63210.3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63210.3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36.4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7642716.7199999997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172373.22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172373.22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7470343.5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</row>
    <row r="42" spans="1:166" ht="24" customHeight="1" x14ac:dyDescent="0.2">
      <c r="A42" s="83" t="s">
        <v>21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87" t="s">
        <v>22</v>
      </c>
      <c r="AL42" s="83"/>
      <c r="AM42" s="83"/>
      <c r="AN42" s="83"/>
      <c r="AO42" s="83"/>
      <c r="AP42" s="84"/>
      <c r="AQ42" s="87" t="s">
        <v>56</v>
      </c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4"/>
      <c r="BC42" s="87" t="s">
        <v>57</v>
      </c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4"/>
      <c r="BU42" s="87" t="s">
        <v>58</v>
      </c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4"/>
      <c r="CH42" s="74" t="s">
        <v>25</v>
      </c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6"/>
      <c r="EK42" s="74" t="s">
        <v>59</v>
      </c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98"/>
    </row>
    <row r="43" spans="1:166" ht="78.75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88"/>
      <c r="AL43" s="85"/>
      <c r="AM43" s="85"/>
      <c r="AN43" s="85"/>
      <c r="AO43" s="85"/>
      <c r="AP43" s="86"/>
      <c r="AQ43" s="88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88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6"/>
      <c r="BU43" s="88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6"/>
      <c r="CH43" s="75" t="s">
        <v>60</v>
      </c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6"/>
      <c r="CX43" s="74" t="s">
        <v>28</v>
      </c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6"/>
      <c r="DK43" s="74" t="s">
        <v>29</v>
      </c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6"/>
      <c r="DX43" s="74" t="s">
        <v>30</v>
      </c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6"/>
      <c r="EK43" s="88" t="s">
        <v>61</v>
      </c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6"/>
      <c r="EX43" s="74" t="s">
        <v>62</v>
      </c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98"/>
    </row>
    <row r="44" spans="1:166" ht="14.25" customHeight="1" x14ac:dyDescent="0.2">
      <c r="A44" s="80">
        <v>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77">
        <v>2</v>
      </c>
      <c r="AL44" s="78"/>
      <c r="AM44" s="78"/>
      <c r="AN44" s="78"/>
      <c r="AO44" s="78"/>
      <c r="AP44" s="79"/>
      <c r="AQ44" s="77">
        <v>3</v>
      </c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9"/>
      <c r="BC44" s="77">
        <v>4</v>
      </c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  <c r="BU44" s="77">
        <v>5</v>
      </c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9"/>
      <c r="CH44" s="77">
        <v>6</v>
      </c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9"/>
      <c r="CX44" s="77">
        <v>7</v>
      </c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9"/>
      <c r="DK44" s="77">
        <v>8</v>
      </c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9"/>
      <c r="DX44" s="77">
        <v>9</v>
      </c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9"/>
      <c r="EK44" s="77">
        <v>10</v>
      </c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62">
        <v>11</v>
      </c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4"/>
    </row>
    <row r="45" spans="1:166" ht="15" customHeight="1" x14ac:dyDescent="0.2">
      <c r="A45" s="97" t="s">
        <v>63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67" t="s">
        <v>64</v>
      </c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2">
        <v>11717555.060000001</v>
      </c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>
        <v>11717555.060000001</v>
      </c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>
        <v>1970021.06</v>
      </c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>
        <f t="shared" ref="DX45:DX76" si="2">CH45+CX45+DK45</f>
        <v>1970021.06</v>
      </c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>
        <f t="shared" ref="EK45:EK76" si="3">BC45-DX45</f>
        <v>9747534</v>
      </c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>
        <f t="shared" ref="EX45:EX76" si="4">BU45-DX45</f>
        <v>9747534</v>
      </c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3"/>
    </row>
    <row r="46" spans="1:166" ht="15" customHeight="1" x14ac:dyDescent="0.2">
      <c r="A46" s="35" t="s">
        <v>33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44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11717555.060000001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11717555.060000001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1970021.06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1970021.06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9747534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9747534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95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66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294342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294342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189181.98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189181.98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105160.01999999999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105160.01999999999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67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10588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10588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10588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10588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95" t="s">
        <v>65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68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47696.4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47696.4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47696.4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47696.4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0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0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24.2" customHeight="1" x14ac:dyDescent="0.2">
      <c r="A50" s="95" t="s">
        <v>69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70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92089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92089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53964.08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53964.08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38124.92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38124.92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69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71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14404.32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14404.32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14404.32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14404.32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73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13464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13464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13464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13464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74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689.04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689.04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689.04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689.04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76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342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342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342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342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75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77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2378.12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2378.12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2378.12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2378.12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78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79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5000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5000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4950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4950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50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50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81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5000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5000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80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82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7000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7000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7000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7000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80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83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22900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22900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7997.65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7997.65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14902.35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14902.35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84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9100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9100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9100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9100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85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86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51000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51000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20000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20000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31000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31000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85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87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50000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50000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50000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50000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85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88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17781.45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17781.45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17781.45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17781.45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89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19000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19000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12000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12000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7000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7000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89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5000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5000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5000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5000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75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26035.78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26035.78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26035.78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26035.78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75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21916.69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21916.69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21916.69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21916.69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94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95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5000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5000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2500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2500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2500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2500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94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96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3000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3000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1500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1500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1500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1500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65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97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106000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106000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36098.080000000002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36098.080000000002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69901.919999999998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69901.919999999998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65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98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15399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15399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15399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15399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69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99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32000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32000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9878.51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9878.51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22121.489999999998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22121.489999999998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69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4650.5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4650.5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4650.5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4650.5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80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101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158887.71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158887.71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70616.759999999995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70616.759999999995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88270.95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88270.95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36.4" customHeight="1" x14ac:dyDescent="0.2">
      <c r="A75" s="95" t="s">
        <v>102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20000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20000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20000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20000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36.4" customHeight="1" x14ac:dyDescent="0.2">
      <c r="A76" s="95" t="s">
        <v>102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25000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25000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25000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25000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36.4" customHeight="1" x14ac:dyDescent="0.2">
      <c r="A77" s="95" t="s">
        <v>102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7000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7000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6800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ref="DX77:DX107" si="5">CH77+CX77+DK77</f>
        <v>6800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ref="EK77:EK106" si="6">BC77-DX77</f>
        <v>200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ref="EX77:EX106" si="7">BU77-DX77</f>
        <v>200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65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88881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88881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29627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5"/>
        <v>29627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6"/>
        <v>59254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7"/>
        <v>59254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69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107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26842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26842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8947.35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8947.35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17894.650000000001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17894.650000000001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72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108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5088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5088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5088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5088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89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109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5609.6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5609.6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5609.6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5609.6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75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385064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385064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60433.45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60433.45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324630.55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324630.55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75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2378.12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2378.12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1189.05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1189.05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1189.07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1189.07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75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112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15.25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15.25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15.25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15.25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78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44800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44800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44800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44800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78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114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200000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200000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200000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200000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78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115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99212.4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99212.4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24803.1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24803.1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74409.299999999988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74409.299999999988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80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116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50000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50000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50000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50000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80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117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17600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17600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13175.52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13175.52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4424.4799999999996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4424.4799999999996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80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118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12832.9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12832.9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12832.9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12832.9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80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119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13790.69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13790.69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13790.69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13790.69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120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121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3598.59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3598.59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3598.59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3598.59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122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123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2000000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2000000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2000000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2000000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124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125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7776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7776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7776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7776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89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126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38000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38000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38000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38000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89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127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30000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30000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28000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28000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2000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2000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89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128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224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224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224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224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78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129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400000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400000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400000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400000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78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130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625000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625000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625000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625000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78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131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5450343.5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5450343.5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5450343.5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5450343.5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80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132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300000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300000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300000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300000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122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133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175000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175000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175000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175000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65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134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69295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69295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69295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69295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65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135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424433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424433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135353.78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135353.78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289079.21999999997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289079.21999999997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69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136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20928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20928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20928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20928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69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137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128179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128179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37083.199999999997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37083.199999999997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91095.8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91095.8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" customHeight="1" x14ac:dyDescent="0.2">
      <c r="A107" s="92" t="s">
        <v>138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3"/>
      <c r="AK107" s="21" t="s">
        <v>139</v>
      </c>
      <c r="AL107" s="22"/>
      <c r="AM107" s="22"/>
      <c r="AN107" s="22"/>
      <c r="AO107" s="22"/>
      <c r="AP107" s="22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16">
        <v>-88485.74</v>
      </c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>
        <v>-88485.74</v>
      </c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>
        <v>488045.9</v>
      </c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32">
        <f t="shared" si="5"/>
        <v>488045.9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7"/>
    </row>
    <row r="108" spans="1:166" ht="24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35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8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9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6" t="s">
        <v>140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6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2" t="s">
        <v>141</v>
      </c>
    </row>
    <row r="115" spans="1:166" ht="12.75" customHeight="1" x14ac:dyDescent="0.2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</row>
    <row r="116" spans="1:166" ht="11.25" customHeight="1" x14ac:dyDescent="0.2">
      <c r="A116" s="83" t="s">
        <v>21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4"/>
      <c r="AP116" s="87" t="s">
        <v>22</v>
      </c>
      <c r="AQ116" s="83"/>
      <c r="AR116" s="83"/>
      <c r="AS116" s="83"/>
      <c r="AT116" s="83"/>
      <c r="AU116" s="84"/>
      <c r="AV116" s="87" t="s">
        <v>142</v>
      </c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4"/>
      <c r="BL116" s="87" t="s">
        <v>57</v>
      </c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4"/>
      <c r="CF116" s="74" t="s">
        <v>25</v>
      </c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5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75"/>
      <c r="EG116" s="75"/>
      <c r="EH116" s="75"/>
      <c r="EI116" s="75"/>
      <c r="EJ116" s="75"/>
      <c r="EK116" s="75"/>
      <c r="EL116" s="75"/>
      <c r="EM116" s="75"/>
      <c r="EN116" s="75"/>
      <c r="EO116" s="75"/>
      <c r="EP116" s="75"/>
      <c r="EQ116" s="75"/>
      <c r="ER116" s="75"/>
      <c r="ES116" s="76"/>
      <c r="ET116" s="87" t="s">
        <v>26</v>
      </c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H116" s="83"/>
      <c r="FI116" s="83"/>
      <c r="FJ116" s="90"/>
    </row>
    <row r="117" spans="1:166" ht="69.75" customHeight="1" x14ac:dyDescent="0.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6"/>
      <c r="AP117" s="88"/>
      <c r="AQ117" s="85"/>
      <c r="AR117" s="85"/>
      <c r="AS117" s="85"/>
      <c r="AT117" s="85"/>
      <c r="AU117" s="86"/>
      <c r="AV117" s="88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6"/>
      <c r="BL117" s="88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6"/>
      <c r="CF117" s="75" t="s">
        <v>143</v>
      </c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6"/>
      <c r="CW117" s="74" t="s">
        <v>28</v>
      </c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6"/>
      <c r="DN117" s="74" t="s">
        <v>29</v>
      </c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6"/>
      <c r="EE117" s="74" t="s">
        <v>30</v>
      </c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6"/>
      <c r="ET117" s="88"/>
      <c r="EU117" s="85"/>
      <c r="EV117" s="85"/>
      <c r="EW117" s="85"/>
      <c r="EX117" s="85"/>
      <c r="EY117" s="85"/>
      <c r="EZ117" s="85"/>
      <c r="FA117" s="85"/>
      <c r="FB117" s="85"/>
      <c r="FC117" s="85"/>
      <c r="FD117" s="85"/>
      <c r="FE117" s="85"/>
      <c r="FF117" s="85"/>
      <c r="FG117" s="85"/>
      <c r="FH117" s="85"/>
      <c r="FI117" s="85"/>
      <c r="FJ117" s="91"/>
    </row>
    <row r="118" spans="1:166" ht="12" customHeight="1" x14ac:dyDescent="0.2">
      <c r="A118" s="80">
        <v>1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1"/>
      <c r="AP118" s="77">
        <v>2</v>
      </c>
      <c r="AQ118" s="78"/>
      <c r="AR118" s="78"/>
      <c r="AS118" s="78"/>
      <c r="AT118" s="78"/>
      <c r="AU118" s="79"/>
      <c r="AV118" s="77">
        <v>3</v>
      </c>
      <c r="AW118" s="78"/>
      <c r="AX118" s="78"/>
      <c r="AY118" s="78"/>
      <c r="AZ118" s="78"/>
      <c r="BA118" s="78"/>
      <c r="BB118" s="78"/>
      <c r="BC118" s="78"/>
      <c r="BD118" s="78"/>
      <c r="BE118" s="63"/>
      <c r="BF118" s="63"/>
      <c r="BG118" s="63"/>
      <c r="BH118" s="63"/>
      <c r="BI118" s="63"/>
      <c r="BJ118" s="63"/>
      <c r="BK118" s="82"/>
      <c r="BL118" s="77">
        <v>4</v>
      </c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9"/>
      <c r="CF118" s="77">
        <v>5</v>
      </c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9"/>
      <c r="CW118" s="77">
        <v>6</v>
      </c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9"/>
      <c r="DN118" s="77">
        <v>7</v>
      </c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9"/>
      <c r="EE118" s="77">
        <v>8</v>
      </c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9"/>
      <c r="ET118" s="62">
        <v>9</v>
      </c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4"/>
    </row>
    <row r="119" spans="1:166" ht="37.5" customHeight="1" x14ac:dyDescent="0.2">
      <c r="A119" s="65" t="s">
        <v>144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6"/>
      <c r="AP119" s="67" t="s">
        <v>145</v>
      </c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9"/>
      <c r="BF119" s="70"/>
      <c r="BG119" s="70"/>
      <c r="BH119" s="70"/>
      <c r="BI119" s="70"/>
      <c r="BJ119" s="70"/>
      <c r="BK119" s="71"/>
      <c r="BL119" s="72">
        <v>88485.74</v>
      </c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>
        <v>-488045.9</v>
      </c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>
        <f t="shared" ref="EE119:EE133" si="8">CF119+CW119+DN119</f>
        <v>-488045.9</v>
      </c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>
        <f t="shared" ref="ET119:ET124" si="9">BL119-CF119-CW119-DN119</f>
        <v>576531.64</v>
      </c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3"/>
    </row>
    <row r="120" spans="1:166" ht="36.75" customHeight="1" x14ac:dyDescent="0.2">
      <c r="A120" s="59" t="s">
        <v>146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60"/>
      <c r="AP120" s="44" t="s">
        <v>147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6"/>
      <c r="BF120" s="38"/>
      <c r="BG120" s="38"/>
      <c r="BH120" s="38"/>
      <c r="BI120" s="38"/>
      <c r="BJ120" s="38"/>
      <c r="BK120" s="39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29">
        <f t="shared" si="8"/>
        <v>0</v>
      </c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1"/>
      <c r="ET120" s="29">
        <f t="shared" si="9"/>
        <v>0</v>
      </c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61"/>
    </row>
    <row r="121" spans="1:166" ht="17.25" customHeight="1" x14ac:dyDescent="0.2">
      <c r="A121" s="47" t="s">
        <v>148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8"/>
      <c r="AP121" s="49"/>
      <c r="AQ121" s="50"/>
      <c r="AR121" s="50"/>
      <c r="AS121" s="50"/>
      <c r="AT121" s="50"/>
      <c r="AU121" s="51"/>
      <c r="AV121" s="52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4"/>
      <c r="BL121" s="55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7"/>
      <c r="CF121" s="55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7"/>
      <c r="CW121" s="55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7"/>
      <c r="DN121" s="55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7"/>
      <c r="EE121" s="32">
        <f t="shared" si="8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>
        <f t="shared" si="9"/>
        <v>0</v>
      </c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" customHeight="1" x14ac:dyDescent="0.2">
      <c r="A122" s="59" t="s">
        <v>149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60"/>
      <c r="AP122" s="44" t="s">
        <v>150</v>
      </c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6"/>
      <c r="BF122" s="38"/>
      <c r="BG122" s="38"/>
      <c r="BH122" s="38"/>
      <c r="BI122" s="38"/>
      <c r="BJ122" s="38"/>
      <c r="BK122" s="39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>
        <f t="shared" si="9"/>
        <v>0</v>
      </c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7.25" customHeight="1" x14ac:dyDescent="0.2">
      <c r="A123" s="47" t="s">
        <v>148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8"/>
      <c r="AP123" s="49"/>
      <c r="AQ123" s="50"/>
      <c r="AR123" s="50"/>
      <c r="AS123" s="50"/>
      <c r="AT123" s="50"/>
      <c r="AU123" s="51"/>
      <c r="AV123" s="52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4"/>
      <c r="BL123" s="55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7"/>
      <c r="CF123" s="55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7"/>
      <c r="CW123" s="55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7"/>
      <c r="DN123" s="55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7"/>
      <c r="EE123" s="32">
        <f t="shared" si="8"/>
        <v>0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>
        <f t="shared" si="9"/>
        <v>0</v>
      </c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1.5" customHeight="1" x14ac:dyDescent="0.2">
      <c r="A124" s="58" t="s">
        <v>151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44" t="s">
        <v>152</v>
      </c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6"/>
      <c r="BF124" s="38"/>
      <c r="BG124" s="38"/>
      <c r="BH124" s="38"/>
      <c r="BI124" s="38"/>
      <c r="BJ124" s="38"/>
      <c r="BK124" s="39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8"/>
        <v>0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>
        <f t="shared" si="9"/>
        <v>0</v>
      </c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15" customHeight="1" x14ac:dyDescent="0.2">
      <c r="A125" s="35" t="s">
        <v>153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44" t="s">
        <v>154</v>
      </c>
      <c r="AQ125" s="45"/>
      <c r="AR125" s="45"/>
      <c r="AS125" s="45"/>
      <c r="AT125" s="45"/>
      <c r="AU125" s="45"/>
      <c r="AV125" s="22"/>
      <c r="AW125" s="22"/>
      <c r="AX125" s="22"/>
      <c r="AY125" s="22"/>
      <c r="AZ125" s="22"/>
      <c r="BA125" s="22"/>
      <c r="BB125" s="22"/>
      <c r="BC125" s="22"/>
      <c r="BD125" s="22"/>
      <c r="BE125" s="23"/>
      <c r="BF125" s="24"/>
      <c r="BG125" s="24"/>
      <c r="BH125" s="24"/>
      <c r="BI125" s="24"/>
      <c r="BJ125" s="24"/>
      <c r="BK125" s="25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>
        <f t="shared" si="8"/>
        <v>0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15" customHeight="1" x14ac:dyDescent="0.2">
      <c r="A126" s="35" t="s">
        <v>155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6"/>
      <c r="AP126" s="37" t="s">
        <v>156</v>
      </c>
      <c r="AQ126" s="38"/>
      <c r="AR126" s="38"/>
      <c r="AS126" s="38"/>
      <c r="AT126" s="38"/>
      <c r="AU126" s="39"/>
      <c r="AV126" s="40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2"/>
      <c r="BL126" s="29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1"/>
      <c r="CF126" s="29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1"/>
      <c r="CW126" s="29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1"/>
      <c r="DN126" s="29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1"/>
      <c r="EE126" s="32">
        <f t="shared" si="8"/>
        <v>0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31.5" customHeight="1" x14ac:dyDescent="0.2">
      <c r="A127" s="34" t="s">
        <v>157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43"/>
      <c r="AP127" s="44" t="s">
        <v>158</v>
      </c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6"/>
      <c r="BF127" s="38"/>
      <c r="BG127" s="38"/>
      <c r="BH127" s="38"/>
      <c r="BI127" s="38"/>
      <c r="BJ127" s="38"/>
      <c r="BK127" s="39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>
        <v>-488045.9</v>
      </c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>
        <f t="shared" si="8"/>
        <v>-488045.9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38.25" customHeight="1" x14ac:dyDescent="0.2">
      <c r="A128" s="34" t="s">
        <v>159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6"/>
      <c r="AP128" s="37" t="s">
        <v>160</v>
      </c>
      <c r="AQ128" s="38"/>
      <c r="AR128" s="38"/>
      <c r="AS128" s="38"/>
      <c r="AT128" s="38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2"/>
      <c r="BL128" s="29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1"/>
      <c r="CF128" s="29">
        <v>-488045.9</v>
      </c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1"/>
      <c r="CW128" s="29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1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>
        <f t="shared" si="8"/>
        <v>-488045.9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36" customHeight="1" x14ac:dyDescent="0.2">
      <c r="A129" s="34" t="s">
        <v>161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6"/>
      <c r="AP129" s="44" t="s">
        <v>162</v>
      </c>
      <c r="AQ129" s="45"/>
      <c r="AR129" s="45"/>
      <c r="AS129" s="45"/>
      <c r="AT129" s="45"/>
      <c r="AU129" s="45"/>
      <c r="AV129" s="22"/>
      <c r="AW129" s="22"/>
      <c r="AX129" s="22"/>
      <c r="AY129" s="22"/>
      <c r="AZ129" s="22"/>
      <c r="BA129" s="22"/>
      <c r="BB129" s="22"/>
      <c r="BC129" s="22"/>
      <c r="BD129" s="22"/>
      <c r="BE129" s="23"/>
      <c r="BF129" s="24"/>
      <c r="BG129" s="24"/>
      <c r="BH129" s="24"/>
      <c r="BI129" s="24"/>
      <c r="BJ129" s="24"/>
      <c r="BK129" s="25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>
        <v>-2458066.96</v>
      </c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>
        <f t="shared" si="8"/>
        <v>-2458066.96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6.25" customHeight="1" x14ac:dyDescent="0.2">
      <c r="A130" s="34" t="s">
        <v>163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6"/>
      <c r="AP130" s="37" t="s">
        <v>164</v>
      </c>
      <c r="AQ130" s="38"/>
      <c r="AR130" s="38"/>
      <c r="AS130" s="38"/>
      <c r="AT130" s="38"/>
      <c r="AU130" s="39"/>
      <c r="AV130" s="40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2"/>
      <c r="BL130" s="29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1"/>
      <c r="CF130" s="29">
        <v>1970021.06</v>
      </c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1"/>
      <c r="CW130" s="29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1"/>
      <c r="DN130" s="29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1"/>
      <c r="EE130" s="32">
        <f t="shared" si="8"/>
        <v>1970021.06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7.75" customHeight="1" x14ac:dyDescent="0.2">
      <c r="A131" s="34" t="s">
        <v>165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43"/>
      <c r="AP131" s="44" t="s">
        <v>166</v>
      </c>
      <c r="AQ131" s="45"/>
      <c r="AR131" s="45"/>
      <c r="AS131" s="45"/>
      <c r="AT131" s="45"/>
      <c r="AU131" s="45"/>
      <c r="AV131" s="22"/>
      <c r="AW131" s="22"/>
      <c r="AX131" s="22"/>
      <c r="AY131" s="22"/>
      <c r="AZ131" s="22"/>
      <c r="BA131" s="22"/>
      <c r="BB131" s="22"/>
      <c r="BC131" s="22"/>
      <c r="BD131" s="22"/>
      <c r="BE131" s="23"/>
      <c r="BF131" s="24"/>
      <c r="BG131" s="24"/>
      <c r="BH131" s="24"/>
      <c r="BI131" s="24"/>
      <c r="BJ131" s="24"/>
      <c r="BK131" s="25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29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1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>
        <f t="shared" si="8"/>
        <v>0</v>
      </c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" customHeight="1" x14ac:dyDescent="0.2">
      <c r="A132" s="34" t="s">
        <v>167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6"/>
      <c r="AP132" s="37" t="s">
        <v>168</v>
      </c>
      <c r="AQ132" s="38"/>
      <c r="AR132" s="38"/>
      <c r="AS132" s="38"/>
      <c r="AT132" s="38"/>
      <c r="AU132" s="39"/>
      <c r="AV132" s="40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2"/>
      <c r="BL132" s="29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1"/>
      <c r="CF132" s="29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1"/>
      <c r="CW132" s="29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1"/>
      <c r="DN132" s="29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1"/>
      <c r="EE132" s="32">
        <f t="shared" si="8"/>
        <v>0</v>
      </c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25.5" customHeight="1" x14ac:dyDescent="0.2">
      <c r="A133" s="18" t="s">
        <v>169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20"/>
      <c r="AP133" s="21" t="s">
        <v>170</v>
      </c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3"/>
      <c r="BF133" s="24"/>
      <c r="BG133" s="24"/>
      <c r="BH133" s="24"/>
      <c r="BI133" s="24"/>
      <c r="BJ133" s="24"/>
      <c r="BK133" s="25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26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8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>
        <f t="shared" si="8"/>
        <v>0</v>
      </c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7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 t="s">
        <v>171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"/>
      <c r="AG136" s="1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 t="s">
        <v>172</v>
      </c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5" t="s">
        <v>173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"/>
      <c r="AG137" s="1"/>
      <c r="AH137" s="15" t="s">
        <v>174</v>
      </c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 t="s">
        <v>175</v>
      </c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"/>
      <c r="DR137" s="1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 t="s">
        <v>176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"/>
      <c r="AG138" s="1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5" t="s">
        <v>173</v>
      </c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7"/>
      <c r="DR138" s="7"/>
      <c r="DS138" s="15" t="s">
        <v>174</v>
      </c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5" t="s">
        <v>173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7"/>
      <c r="AG139" s="7"/>
      <c r="AH139" s="15" t="s">
        <v>174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7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2" t="s">
        <v>177</v>
      </c>
      <c r="B141" s="12"/>
      <c r="C141" s="13"/>
      <c r="D141" s="13"/>
      <c r="E141" s="13"/>
      <c r="F141" s="1" t="s">
        <v>177</v>
      </c>
      <c r="G141" s="1"/>
      <c r="H141" s="1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2">
        <v>200</v>
      </c>
      <c r="Z141" s="12"/>
      <c r="AA141" s="12"/>
      <c r="AB141" s="12"/>
      <c r="AC141" s="12"/>
      <c r="AD141" s="11"/>
      <c r="AE141" s="11"/>
      <c r="AF141" s="1"/>
      <c r="AG141" s="1" t="s">
        <v>178</v>
      </c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1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1"/>
      <c r="CY142" s="1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1"/>
      <c r="DW142" s="1"/>
      <c r="DX142" s="2"/>
      <c r="DY142" s="2"/>
      <c r="DZ142" s="5"/>
      <c r="EA142" s="5"/>
      <c r="EB142" s="5"/>
      <c r="EC142" s="1"/>
      <c r="ED142" s="1"/>
      <c r="EE142" s="1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2"/>
      <c r="EW142" s="2"/>
      <c r="EX142" s="2"/>
      <c r="EY142" s="2"/>
      <c r="EZ142" s="2"/>
      <c r="FA142" s="8"/>
      <c r="FB142" s="8"/>
      <c r="FC142" s="1"/>
      <c r="FD142" s="1"/>
      <c r="FE142" s="1"/>
      <c r="FF142" s="1"/>
      <c r="FG142" s="1"/>
      <c r="FH142" s="1"/>
      <c r="FI142" s="1"/>
      <c r="FJ142" s="1"/>
    </row>
    <row r="143" spans="1:166" ht="9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1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10"/>
      <c r="CY143" s="10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</sheetData>
  <mergeCells count="1035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A115:FJ115"/>
    <mergeCell ref="CF116:ES116"/>
    <mergeCell ref="ET116:FJ117"/>
    <mergeCell ref="CF117:CV117"/>
    <mergeCell ref="CW117:DM117"/>
    <mergeCell ref="DN117:ED117"/>
    <mergeCell ref="A107:AJ107"/>
    <mergeCell ref="AK107:AP107"/>
    <mergeCell ref="AQ107:BB107"/>
    <mergeCell ref="BC107:BT107"/>
    <mergeCell ref="EK107:EW107"/>
    <mergeCell ref="EX107:FJ107"/>
    <mergeCell ref="BU107:CG107"/>
    <mergeCell ref="CH107:CW107"/>
    <mergeCell ref="CX107:DJ107"/>
    <mergeCell ref="EX106:FJ106"/>
    <mergeCell ref="BU106:CG106"/>
    <mergeCell ref="CH106:CW106"/>
    <mergeCell ref="CX106:DJ106"/>
    <mergeCell ref="DK106:DW106"/>
    <mergeCell ref="DX107:EJ107"/>
    <mergeCell ref="DK107:DW107"/>
    <mergeCell ref="A106:AJ106"/>
    <mergeCell ref="AK106:AP106"/>
    <mergeCell ref="AQ106:BB106"/>
    <mergeCell ref="BC106:BT106"/>
    <mergeCell ref="DX106:EJ106"/>
    <mergeCell ref="EK106:EW106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CF118:CV118"/>
    <mergeCell ref="CW118:DM118"/>
    <mergeCell ref="DN118:ED118"/>
    <mergeCell ref="EE118:ES118"/>
    <mergeCell ref="A118:AO118"/>
    <mergeCell ref="AP118:AU118"/>
    <mergeCell ref="AV118:BK118"/>
    <mergeCell ref="BL118:CE118"/>
    <mergeCell ref="A116:AO117"/>
    <mergeCell ref="AP116:AU117"/>
    <mergeCell ref="AV116:BK117"/>
    <mergeCell ref="BL116:CE117"/>
    <mergeCell ref="A121:AO121"/>
    <mergeCell ref="AP121:AU121"/>
    <mergeCell ref="AV121:BK121"/>
    <mergeCell ref="BL121:CE121"/>
    <mergeCell ref="A122:AO122"/>
    <mergeCell ref="AP122:AU122"/>
    <mergeCell ref="AV122:BK122"/>
    <mergeCell ref="BL122:CE122"/>
    <mergeCell ref="DN120:ED120"/>
    <mergeCell ref="EE120:ES120"/>
    <mergeCell ref="ET120:FJ120"/>
    <mergeCell ref="ET121:FJ121"/>
    <mergeCell ref="CF121:CV121"/>
    <mergeCell ref="CW121:DM121"/>
    <mergeCell ref="DN121:ED121"/>
    <mergeCell ref="EE121:ES121"/>
    <mergeCell ref="A120:AO120"/>
    <mergeCell ref="AP120:AU120"/>
    <mergeCell ref="AV120:BK120"/>
    <mergeCell ref="BL120:CE120"/>
    <mergeCell ref="CF120:CV120"/>
    <mergeCell ref="CW120:DM120"/>
    <mergeCell ref="A123:AO123"/>
    <mergeCell ref="AP123:AU123"/>
    <mergeCell ref="AV123:BK123"/>
    <mergeCell ref="BL123:CE123"/>
    <mergeCell ref="A124:AO124"/>
    <mergeCell ref="AP124:AU124"/>
    <mergeCell ref="AV124:BK124"/>
    <mergeCell ref="BL124:CE124"/>
    <mergeCell ref="CF122:CV122"/>
    <mergeCell ref="CW122:DM122"/>
    <mergeCell ref="DN122:ED122"/>
    <mergeCell ref="EE122:ES122"/>
    <mergeCell ref="ET122:FJ122"/>
    <mergeCell ref="ET123:FJ123"/>
    <mergeCell ref="CF123:CV123"/>
    <mergeCell ref="CW123:DM123"/>
    <mergeCell ref="DN123:ED123"/>
    <mergeCell ref="EE123:ES123"/>
    <mergeCell ref="CW125:DM125"/>
    <mergeCell ref="DN125:ED125"/>
    <mergeCell ref="EE125:ES125"/>
    <mergeCell ref="ET125:FJ125"/>
    <mergeCell ref="ET126:FJ126"/>
    <mergeCell ref="A126:AO126"/>
    <mergeCell ref="AP126:AU126"/>
    <mergeCell ref="AV126:BK126"/>
    <mergeCell ref="BL126:CE126"/>
    <mergeCell ref="CF126:CV126"/>
    <mergeCell ref="CF124:CV124"/>
    <mergeCell ref="CW124:DM124"/>
    <mergeCell ref="DN124:ED124"/>
    <mergeCell ref="EE124:ES124"/>
    <mergeCell ref="ET124:FJ124"/>
    <mergeCell ref="A125:AO125"/>
    <mergeCell ref="AP125:AU125"/>
    <mergeCell ref="AV125:BK125"/>
    <mergeCell ref="BL125:CE125"/>
    <mergeCell ref="CF125:CV125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EE127:ES127"/>
    <mergeCell ref="ET127:FJ127"/>
    <mergeCell ref="CF128:CV128"/>
    <mergeCell ref="CW128:DM128"/>
    <mergeCell ref="DN128:ED128"/>
    <mergeCell ref="EE128:ES128"/>
    <mergeCell ref="CW126:DM126"/>
    <mergeCell ref="DN126:ED126"/>
    <mergeCell ref="EE126:ES126"/>
    <mergeCell ref="A127:AO127"/>
    <mergeCell ref="AP127:AU127"/>
    <mergeCell ref="AV127:BK127"/>
    <mergeCell ref="BL127:CE127"/>
    <mergeCell ref="CF127:CV127"/>
    <mergeCell ref="CW127:DM127"/>
    <mergeCell ref="DN127:ED127"/>
    <mergeCell ref="A130:AO130"/>
    <mergeCell ref="AP130:AU130"/>
    <mergeCell ref="AV130:BK130"/>
    <mergeCell ref="BL130:CE130"/>
    <mergeCell ref="ET130:FJ130"/>
    <mergeCell ref="A131:AO131"/>
    <mergeCell ref="AP131:AU131"/>
    <mergeCell ref="AV131:BK131"/>
    <mergeCell ref="BL131:CE131"/>
    <mergeCell ref="CF131:CV131"/>
    <mergeCell ref="CW129:DM129"/>
    <mergeCell ref="DN129:ED129"/>
    <mergeCell ref="EE129:ES129"/>
    <mergeCell ref="ET129:FJ129"/>
    <mergeCell ref="CF130:CV130"/>
    <mergeCell ref="CW130:DM130"/>
    <mergeCell ref="DN130:ED130"/>
    <mergeCell ref="EE130:ES130"/>
    <mergeCell ref="ET133:FJ133"/>
    <mergeCell ref="A133:AO133"/>
    <mergeCell ref="AP133:AU133"/>
    <mergeCell ref="AV133:BK133"/>
    <mergeCell ref="BL133:CE133"/>
    <mergeCell ref="CF133:CV133"/>
    <mergeCell ref="CW132:DM132"/>
    <mergeCell ref="DN132:ED132"/>
    <mergeCell ref="EE132:ES132"/>
    <mergeCell ref="CW133:DM133"/>
    <mergeCell ref="DN133:ED133"/>
    <mergeCell ref="EE133:ES133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ET132:FJ132"/>
    <mergeCell ref="CF132:CV132"/>
    <mergeCell ref="AD141:AE141"/>
    <mergeCell ref="A141:B141"/>
    <mergeCell ref="C141:E141"/>
    <mergeCell ref="I141:X141"/>
    <mergeCell ref="Y141:AC141"/>
    <mergeCell ref="DC138:DP138"/>
    <mergeCell ref="DS138:ES138"/>
    <mergeCell ref="DC137:DP137"/>
    <mergeCell ref="DS137:ES137"/>
    <mergeCell ref="R139:AE139"/>
    <mergeCell ref="AH139:BH139"/>
    <mergeCell ref="N136:AE136"/>
    <mergeCell ref="AH136:BH136"/>
    <mergeCell ref="N137:AE137"/>
    <mergeCell ref="AH137:BH137"/>
    <mergeCell ref="R138:AE138"/>
    <mergeCell ref="AH138:BH13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Ст.Озеро</cp:lastModifiedBy>
  <cp:lastPrinted>2023-06-07T08:14:51Z</cp:lastPrinted>
  <dcterms:created xsi:type="dcterms:W3CDTF">2023-06-07T08:15:13Z</dcterms:created>
  <dcterms:modified xsi:type="dcterms:W3CDTF">2023-07-21T05:20:45Z</dcterms:modified>
</cp:coreProperties>
</file>