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улпаново\Desktop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ГР'!$FJ$130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DX41" i="1"/>
  <c r="EK41" i="1" s="1"/>
  <c r="DX42" i="1"/>
  <c r="EK42" i="1" s="1"/>
  <c r="DX43" i="1"/>
  <c r="EX43" i="1" s="1"/>
  <c r="DX44" i="1"/>
  <c r="EK44" i="1" s="1"/>
  <c r="DX45" i="1"/>
  <c r="EK45" i="1" s="1"/>
  <c r="DX46" i="1"/>
  <c r="EK46" i="1" s="1"/>
  <c r="DX47" i="1"/>
  <c r="EX47" i="1" s="1"/>
  <c r="DX48" i="1"/>
  <c r="EK48" i="1" s="1"/>
  <c r="DX49" i="1"/>
  <c r="EK49" i="1" s="1"/>
  <c r="DX50" i="1"/>
  <c r="EK50" i="1" s="1"/>
  <c r="DX51" i="1"/>
  <c r="EX51" i="1" s="1"/>
  <c r="DX52" i="1"/>
  <c r="EK52" i="1" s="1"/>
  <c r="DX53" i="1"/>
  <c r="EK53" i="1" s="1"/>
  <c r="DX54" i="1"/>
  <c r="EK54" i="1" s="1"/>
  <c r="DX55" i="1"/>
  <c r="EX55" i="1" s="1"/>
  <c r="DX56" i="1"/>
  <c r="EK56" i="1" s="1"/>
  <c r="EX56" i="1"/>
  <c r="DX57" i="1"/>
  <c r="EK57" i="1" s="1"/>
  <c r="DX58" i="1"/>
  <c r="EK58" i="1" s="1"/>
  <c r="DX59" i="1"/>
  <c r="EX59" i="1" s="1"/>
  <c r="DX60" i="1"/>
  <c r="EK60" i="1" s="1"/>
  <c r="DX61" i="1"/>
  <c r="EK61" i="1" s="1"/>
  <c r="DX62" i="1"/>
  <c r="EK62" i="1" s="1"/>
  <c r="DX63" i="1"/>
  <c r="EX63" i="1" s="1"/>
  <c r="DX64" i="1"/>
  <c r="EK64" i="1" s="1"/>
  <c r="DX65" i="1"/>
  <c r="EK65" i="1" s="1"/>
  <c r="DX66" i="1"/>
  <c r="EK66" i="1" s="1"/>
  <c r="DX67" i="1"/>
  <c r="EX67" i="1" s="1"/>
  <c r="DX68" i="1"/>
  <c r="EK68" i="1" s="1"/>
  <c r="DX69" i="1"/>
  <c r="EK69" i="1" s="1"/>
  <c r="DX70" i="1"/>
  <c r="EK70" i="1" s="1"/>
  <c r="DX71" i="1"/>
  <c r="EX71" i="1" s="1"/>
  <c r="EK71" i="1"/>
  <c r="DX72" i="1"/>
  <c r="EK72" i="1" s="1"/>
  <c r="DX73" i="1"/>
  <c r="EK73" i="1" s="1"/>
  <c r="DX74" i="1"/>
  <c r="EK74" i="1" s="1"/>
  <c r="DX75" i="1"/>
  <c r="EX75" i="1" s="1"/>
  <c r="DX76" i="1"/>
  <c r="EK76" i="1" s="1"/>
  <c r="EX76" i="1"/>
  <c r="DX77" i="1"/>
  <c r="EK77" i="1" s="1"/>
  <c r="DX78" i="1"/>
  <c r="EK78" i="1" s="1"/>
  <c r="DX79" i="1"/>
  <c r="EX79" i="1" s="1"/>
  <c r="EK79" i="1"/>
  <c r="DX80" i="1"/>
  <c r="EK80" i="1" s="1"/>
  <c r="DX81" i="1"/>
  <c r="EK81" i="1" s="1"/>
  <c r="DX82" i="1"/>
  <c r="EK82" i="1" s="1"/>
  <c r="DX83" i="1"/>
  <c r="EX83" i="1" s="1"/>
  <c r="DX84" i="1"/>
  <c r="EK84" i="1" s="1"/>
  <c r="EX84" i="1"/>
  <c r="DX85" i="1"/>
  <c r="EK85" i="1" s="1"/>
  <c r="DX86" i="1"/>
  <c r="EK86" i="1" s="1"/>
  <c r="DX87" i="1"/>
  <c r="EX87" i="1" s="1"/>
  <c r="EK87" i="1"/>
  <c r="DX88" i="1"/>
  <c r="EK88" i="1" s="1"/>
  <c r="DX89" i="1"/>
  <c r="EK89" i="1" s="1"/>
  <c r="DX90" i="1"/>
  <c r="EK90" i="1" s="1"/>
  <c r="DX91" i="1"/>
  <c r="EX91" i="1" s="1"/>
  <c r="DX92" i="1"/>
  <c r="EK92" i="1" s="1"/>
  <c r="DX93" i="1"/>
  <c r="EK93" i="1" s="1"/>
  <c r="DX94" i="1"/>
  <c r="EK94" i="1" s="1"/>
  <c r="DX95" i="1"/>
  <c r="EX95" i="1" s="1"/>
  <c r="DX96" i="1"/>
  <c r="EK96" i="1" s="1"/>
  <c r="DX97" i="1"/>
  <c r="EK97" i="1" s="1"/>
  <c r="DX98" i="1"/>
  <c r="EK98" i="1" s="1"/>
  <c r="DX99" i="1"/>
  <c r="EX99" i="1" s="1"/>
  <c r="DX100" i="1"/>
  <c r="EE107" i="1"/>
  <c r="ET107" i="1"/>
  <c r="EE108" i="1"/>
  <c r="ET108" i="1"/>
  <c r="EE109" i="1"/>
  <c r="ET109" i="1"/>
  <c r="EE110" i="1"/>
  <c r="ET110" i="1"/>
  <c r="EE111" i="1"/>
  <c r="ET111" i="1"/>
  <c r="EE112" i="1"/>
  <c r="ET112" i="1"/>
  <c r="EE113" i="1"/>
  <c r="EE114" i="1"/>
  <c r="EE115" i="1"/>
  <c r="EE116" i="1"/>
  <c r="EE117" i="1"/>
  <c r="EE118" i="1"/>
  <c r="EE119" i="1"/>
  <c r="EE120" i="1"/>
  <c r="EE121" i="1"/>
  <c r="EK95" i="1" l="1"/>
  <c r="EX92" i="1"/>
  <c r="EK47" i="1"/>
  <c r="EK59" i="1"/>
  <c r="EK67" i="1"/>
  <c r="EX64" i="1"/>
  <c r="EK51" i="1"/>
  <c r="EK99" i="1"/>
  <c r="EX96" i="1"/>
  <c r="EK91" i="1"/>
  <c r="EX88" i="1"/>
  <c r="EK83" i="1"/>
  <c r="EX80" i="1"/>
  <c r="EK75" i="1"/>
  <c r="EK63" i="1"/>
  <c r="EX60" i="1"/>
  <c r="EK55" i="1"/>
  <c r="EX52" i="1"/>
  <c r="EK43" i="1"/>
  <c r="EX72" i="1"/>
  <c r="EX68" i="1"/>
  <c r="EX48" i="1"/>
  <c r="EX44" i="1"/>
  <c r="EX97" i="1"/>
  <c r="EX93" i="1"/>
  <c r="EX89" i="1"/>
  <c r="EX85" i="1"/>
  <c r="EX81" i="1"/>
  <c r="EX77" i="1"/>
  <c r="EX73" i="1"/>
  <c r="EX69" i="1"/>
  <c r="EX65" i="1"/>
  <c r="EX61" i="1"/>
  <c r="EX57" i="1"/>
  <c r="EX53" i="1"/>
  <c r="EX49" i="1"/>
  <c r="EX45" i="1"/>
  <c r="EX41" i="1"/>
  <c r="EX98" i="1"/>
  <c r="EX94" i="1"/>
  <c r="EX90" i="1"/>
  <c r="EX86" i="1"/>
  <c r="EX82" i="1"/>
  <c r="EX78" i="1"/>
  <c r="EX74" i="1"/>
  <c r="EX70" i="1"/>
  <c r="EX66" i="1"/>
  <c r="EX62" i="1"/>
  <c r="EX58" i="1"/>
  <c r="EX54" i="1"/>
  <c r="EX50" i="1"/>
  <c r="EX46" i="1"/>
  <c r="EX42" i="1"/>
</calcChain>
</file>

<file path=xl/sharedStrings.xml><?xml version="1.0" encoding="utf-8"?>
<sst xmlns="http://schemas.openxmlformats.org/spreadsheetml/2006/main" count="249" uniqueCount="184">
  <si>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</si>
  <si>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</si>
  <si>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</si>
  <si>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</si>
  <si>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</si>
  <si>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</si>
  <si>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</si>
  <si>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</si>
  <si>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</si>
  <si>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</si>
  <si>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</si>
  <si>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</si>
  <si>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</si>
  <si>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</si>
  <si>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</si>
  <si>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</si>
  <si>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01.07.2023 г.</t>
  </si>
  <si>
    <t>06.07.2023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</si>
  <si>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</si>
  <si>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</si>
  <si>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</si>
  <si>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</si>
  <si>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</si>
  <si>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</si>
  <si>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</si>
  <si>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</si>
  <si>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</si>
  <si>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</si>
  <si>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</si>
  <si>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</si>
  <si>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</si>
  <si>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</si>
  <si>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</si>
  <si>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</si>
  <si>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</si>
  <si>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</si>
  <si>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</si>
  <si>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</si>
  <si>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</si>
  <si>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</si>
  <si>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</si>
  <si>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</si>
  <si>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</si>
  <si>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18210102080011000110111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</si>
  <si>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</si>
  <si>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</si>
  <si>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</si>
  <si>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</si>
  <si>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</si>
  <si>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</si>
  <si>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</si>
  <si>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</si>
  <si>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</si>
  <si>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</si>
  <si>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</si>
  <si>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</si>
  <si>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</si>
  <si>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</si>
  <si>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</si>
  <si>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</si>
  <si>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</si>
  <si>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</si>
  <si>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</si>
  <si>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</si>
  <si>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</si>
  <si>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</si>
  <si>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</si>
  <si>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</si>
  <si>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</si>
  <si>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</si>
  <si>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</si>
  <si>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</si>
  <si>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</si>
  <si>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</si>
  <si>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92501049900002040121211 00000 301 П211099</t>
  </si>
  <si>
    <t>92501049900002040121211 99996 309 П211099</t>
  </si>
  <si>
    <t>Начисления на выплаты по оплате труда</t>
  </si>
  <si>
    <t>92501049900002040129213 00000 301 П213099</t>
  </si>
  <si>
    <t>92501049900002040129213 99996 309 П213099</t>
  </si>
  <si>
    <t>Услуги связи</t>
  </si>
  <si>
    <t>92501049900002040244221 00000 301 П221099</t>
  </si>
  <si>
    <t>Коммунальные услуги</t>
  </si>
  <si>
    <t>92501049900002040244223 00000 301 П223017</t>
  </si>
  <si>
    <t>Работы, услуги по содержанию имущества</t>
  </si>
  <si>
    <t>92501049900002040244225 00000 301 П225004</t>
  </si>
  <si>
    <t>Прочие работы, услуги</t>
  </si>
  <si>
    <t>92501049900002040244226 00000 301 П226001</t>
  </si>
  <si>
    <t>92501049900002040244226 00000 301 П226004</t>
  </si>
  <si>
    <t>92501049900002040244226 00000 301 П226015</t>
  </si>
  <si>
    <t>92501049900002040244226 13310 301 П226004</t>
  </si>
  <si>
    <t>Увеличение стоимости горюче-смазочных материалов</t>
  </si>
  <si>
    <t>92501049900002040244343 90210 301 П343001</t>
  </si>
  <si>
    <t>Увеличение стоимости прочих материальных запасов</t>
  </si>
  <si>
    <t>92501049900002040244346 00000 301 П346017</t>
  </si>
  <si>
    <t>92501049900002040244346 90210 301 П346013</t>
  </si>
  <si>
    <t>92501049900002040247223 00000 301 П223001</t>
  </si>
  <si>
    <t>92501049900002040247223 00000 301 П223003</t>
  </si>
  <si>
    <t>Налоги, пошлины и сборы</t>
  </si>
  <si>
    <t>92501049900002040852291 90210 301 П291015</t>
  </si>
  <si>
    <t>92501139900002950851291 00000 301 П291001</t>
  </si>
  <si>
    <t>92501139900002950851291 00000 301 П291014</t>
  </si>
  <si>
    <t>92501139900029900111211 00000 301 П211099</t>
  </si>
  <si>
    <t>92501139900029900111211 99996 309 П211099</t>
  </si>
  <si>
    <t>92501139900029900119213 00000 301 П213099</t>
  </si>
  <si>
    <t>92501139900029900119213 99996 309 П213099</t>
  </si>
  <si>
    <t>92501139900092350244225 00000 301 П225002</t>
  </si>
  <si>
    <t>Увеличение стоимости основных средств</t>
  </si>
  <si>
    <t>92501139900092350244310 99997 309 Н310099</t>
  </si>
  <si>
    <t>Увеличение стоимости прочих материальных запасов однократного применения</t>
  </si>
  <si>
    <t>92501139900092350244349 99997 301 Н349099</t>
  </si>
  <si>
    <t>92501139900092350244349 99997 309 Н349099</t>
  </si>
  <si>
    <t>92501139900092350244349 99997 309 П349098</t>
  </si>
  <si>
    <t>92502039900051180121211 00000 100 П211099</t>
  </si>
  <si>
    <t>92502039900051180129213 00000 100 П213099</t>
  </si>
  <si>
    <t>92502039900051180244221 00000 100 П221099</t>
  </si>
  <si>
    <t>92502039900051180244346 00000 100 П346017</t>
  </si>
  <si>
    <t>92505039900078010247223 00000 301 П223001</t>
  </si>
  <si>
    <t>92505039900078040244223 00000 301 П223017</t>
  </si>
  <si>
    <t>92505039900078040244225 00000 301 П225008</t>
  </si>
  <si>
    <t>92505039900078050244225 13910 301 П225098</t>
  </si>
  <si>
    <t>92505039900078050244225 90270 301 П225008</t>
  </si>
  <si>
    <t>92505039900078050244226 00000 301 П226098</t>
  </si>
  <si>
    <t>92505039900078050244343 90270 301 П343001</t>
  </si>
  <si>
    <t>Увеличение стоимости строительных материалов</t>
  </si>
  <si>
    <t>92505039900078050244344 99997 309 Н344099</t>
  </si>
  <si>
    <t>92505039900078050244346 90270 301 П346013</t>
  </si>
  <si>
    <t>92505039900078050244346 99997 309 Н346099</t>
  </si>
  <si>
    <t>92505039900078050244346 99997 309 П346017</t>
  </si>
  <si>
    <t>92505039900078050244349 00000 301 П349098</t>
  </si>
  <si>
    <t>92505039900078050852291 90270 301 П291015</t>
  </si>
  <si>
    <t>9250503Б100078050244225 77777 311 Н225009</t>
  </si>
  <si>
    <t>9250503Б100078050244225 77777 311 Н225099</t>
  </si>
  <si>
    <t>9250503Б100078050244225 88880 311 Н225009</t>
  </si>
  <si>
    <t>9250503Б100078050244225 88880 311 Н225099</t>
  </si>
  <si>
    <t>9250503Б100078050244225 88881 311 Н225099</t>
  </si>
  <si>
    <t>9250503Б100078050244226 88880 311 Н226006</t>
  </si>
  <si>
    <t>Перечисления текущего характера другим бюджетам бюджетной системы Российской Федерации</t>
  </si>
  <si>
    <t>92508019900025600540251 00000 301 П251099</t>
  </si>
  <si>
    <t>95801029900002030121211 00000 301 П211099</t>
  </si>
  <si>
    <t>95801029900002030121211 12599 301 П211099</t>
  </si>
  <si>
    <t>95801029900002030121211 13110 301 П211099</t>
  </si>
  <si>
    <t>95801029900002030129213 00000 301 П213099</t>
  </si>
  <si>
    <t>95801029900002030129213 12599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</si>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</sst>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1"/>
  <sheetViews>
    <sheetView tabSelected="1" topLeftCell="A94" workbookViewId="0">
      <selection activeCell="A104" sqref="A104:AO105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25.855468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6457740.04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3626907.69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4" si="0">CF19+CW19+DN19</f>
        <v>3626907.69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4" si="1">BJ19-EE19</f>
        <v>2830832.35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6457740.04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3626907.69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3626907.69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2830832.35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869000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237904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237904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631096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45.9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1.7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1.7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-1.7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70.2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107.48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107.48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-107.48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14.48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14.48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-14.48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82.45" customHeight="1" x14ac:dyDescent="0.2">
      <c r="A25" s="99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-575.36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-575.36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575.36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48.6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15000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14749.76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14749.76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250.23999999999978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97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188000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-520.95000000000005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-520.95000000000005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188520.95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500000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216160.33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216160.33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283839.67000000004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702000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-15930.41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-15930.41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717930.41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2000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1600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1600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400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36.4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832500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832500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832500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13800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3545.02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3545.02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10254.98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126420.6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63210.3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63210.3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63210.3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3209019.44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2274141.34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2274141.34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934878.10000000009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6" t="s">
        <v>62</v>
      </c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2" t="s">
        <v>63</v>
      </c>
    </row>
    <row r="37" spans="1:166" ht="12.75" customHeight="1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</row>
    <row r="38" spans="1:166" ht="24" customHeight="1" x14ac:dyDescent="0.2">
      <c r="A38" s="84" t="s">
        <v>21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9"/>
      <c r="AK38" s="83" t="s">
        <v>22</v>
      </c>
      <c r="AL38" s="84"/>
      <c r="AM38" s="84"/>
      <c r="AN38" s="84"/>
      <c r="AO38" s="84"/>
      <c r="AP38" s="89"/>
      <c r="AQ38" s="83" t="s">
        <v>64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9"/>
      <c r="BC38" s="83" t="s">
        <v>65</v>
      </c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9"/>
      <c r="BU38" s="83" t="s">
        <v>66</v>
      </c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9"/>
      <c r="CH38" s="80" t="s">
        <v>25</v>
      </c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2"/>
      <c r="EK38" s="80" t="s">
        <v>67</v>
      </c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98"/>
    </row>
    <row r="39" spans="1:166" ht="78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90"/>
      <c r="AK39" s="86"/>
      <c r="AL39" s="87"/>
      <c r="AM39" s="87"/>
      <c r="AN39" s="87"/>
      <c r="AO39" s="87"/>
      <c r="AP39" s="90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90"/>
      <c r="BC39" s="86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90"/>
      <c r="BU39" s="86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90"/>
      <c r="CH39" s="81" t="s">
        <v>68</v>
      </c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2"/>
      <c r="CX39" s="80" t="s">
        <v>28</v>
      </c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2"/>
      <c r="DK39" s="80" t="s">
        <v>29</v>
      </c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2"/>
      <c r="DX39" s="80" t="s">
        <v>30</v>
      </c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2"/>
      <c r="EK39" s="86" t="s">
        <v>69</v>
      </c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90"/>
      <c r="EX39" s="80" t="s">
        <v>70</v>
      </c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98"/>
    </row>
    <row r="40" spans="1:166" ht="14.25" customHeight="1" x14ac:dyDescent="0.2">
      <c r="A40" s="77">
        <v>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8"/>
      <c r="AK40" s="74">
        <v>2</v>
      </c>
      <c r="AL40" s="75"/>
      <c r="AM40" s="75"/>
      <c r="AN40" s="75"/>
      <c r="AO40" s="75"/>
      <c r="AP40" s="76"/>
      <c r="AQ40" s="74">
        <v>3</v>
      </c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6"/>
      <c r="BC40" s="74">
        <v>4</v>
      </c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6"/>
      <c r="BU40" s="74">
        <v>5</v>
      </c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6"/>
      <c r="CH40" s="74">
        <v>6</v>
      </c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6"/>
      <c r="CX40" s="74">
        <v>7</v>
      </c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6"/>
      <c r="DK40" s="74">
        <v>8</v>
      </c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6"/>
      <c r="DX40" s="74">
        <v>9</v>
      </c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6"/>
      <c r="EK40" s="74">
        <v>10</v>
      </c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62">
        <v>11</v>
      </c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4"/>
    </row>
    <row r="41" spans="1:166" ht="15" customHeight="1" x14ac:dyDescent="0.2">
      <c r="A41" s="97" t="s">
        <v>71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67" t="s">
        <v>72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72">
        <v>6627465.04</v>
      </c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>
        <v>6627465.04</v>
      </c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>
        <v>1173188.8700000001</v>
      </c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>
        <f t="shared" ref="DX41:DX72" si="2">CH41+CX41+DK41</f>
        <v>1173188.8700000001</v>
      </c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>
        <f t="shared" ref="EK41:EK72" si="3">BC41-DX41</f>
        <v>5454276.1699999999</v>
      </c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>
        <f t="shared" ref="EX41:EX72" si="4">BU41-DX41</f>
        <v>5454276.1699999999</v>
      </c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3"/>
    </row>
    <row r="42" spans="1:166" ht="15" customHeight="1" x14ac:dyDescent="0.2">
      <c r="A42" s="35" t="s">
        <v>33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44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32">
        <v>6627465.04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>
        <v>6627465.04</v>
      </c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>
        <v>1173188.8700000001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>
        <f t="shared" si="2"/>
        <v>1173188.8700000001</v>
      </c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>
        <f t="shared" si="3"/>
        <v>5454276.1699999999</v>
      </c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>
        <f t="shared" si="4"/>
        <v>5454276.1699999999</v>
      </c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12.75" x14ac:dyDescent="0.2">
      <c r="A43" s="95" t="s">
        <v>73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44"/>
      <c r="AL43" s="45"/>
      <c r="AM43" s="45"/>
      <c r="AN43" s="45"/>
      <c r="AO43" s="45"/>
      <c r="AP43" s="45"/>
      <c r="AQ43" s="45" t="s">
        <v>74</v>
      </c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32">
        <v>304930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>
        <v>304930</v>
      </c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>
        <v>110424.76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>
        <f t="shared" si="2"/>
        <v>110424.76</v>
      </c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>
        <f t="shared" si="3"/>
        <v>194505.24</v>
      </c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>
        <f t="shared" si="4"/>
        <v>194505.24</v>
      </c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12.75" x14ac:dyDescent="0.2">
      <c r="A44" s="95" t="s">
        <v>73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44"/>
      <c r="AL44" s="45"/>
      <c r="AM44" s="45"/>
      <c r="AN44" s="45"/>
      <c r="AO44" s="45"/>
      <c r="AP44" s="45"/>
      <c r="AQ44" s="45" t="s">
        <v>75</v>
      </c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32">
        <v>39491.71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>
        <v>39491.71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>
        <v>28483.3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>
        <f t="shared" si="2"/>
        <v>28483.3</v>
      </c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>
        <f t="shared" si="3"/>
        <v>11008.41</v>
      </c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>
        <f t="shared" si="4"/>
        <v>11008.41</v>
      </c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24.2" customHeight="1" x14ac:dyDescent="0.2">
      <c r="A45" s="95" t="s">
        <v>76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44"/>
      <c r="AL45" s="45"/>
      <c r="AM45" s="45"/>
      <c r="AN45" s="45"/>
      <c r="AO45" s="45"/>
      <c r="AP45" s="45"/>
      <c r="AQ45" s="45" t="s">
        <v>77</v>
      </c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32">
        <v>92089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>
        <v>92089</v>
      </c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>
        <v>33452.5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>
        <f t="shared" si="2"/>
        <v>33452.5</v>
      </c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>
        <f t="shared" si="3"/>
        <v>58636.5</v>
      </c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>
        <f t="shared" si="4"/>
        <v>58636.5</v>
      </c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24.2" customHeight="1" x14ac:dyDescent="0.2">
      <c r="A46" s="95" t="s">
        <v>76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44"/>
      <c r="AL46" s="45"/>
      <c r="AM46" s="45"/>
      <c r="AN46" s="45"/>
      <c r="AO46" s="45"/>
      <c r="AP46" s="45"/>
      <c r="AQ46" s="45" t="s">
        <v>78</v>
      </c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2">
        <v>11926.5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11926.5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8601.9699999999993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2"/>
        <v>8601.9699999999993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3"/>
        <v>3324.5300000000007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4"/>
        <v>3324.5300000000007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2.75" x14ac:dyDescent="0.2">
      <c r="A47" s="95" t="s">
        <v>79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44"/>
      <c r="AL47" s="45"/>
      <c r="AM47" s="45"/>
      <c r="AN47" s="45"/>
      <c r="AO47" s="45"/>
      <c r="AP47" s="45"/>
      <c r="AQ47" s="45" t="s">
        <v>80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8232.15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8232.15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0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8232.15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8232.15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2.75" x14ac:dyDescent="0.2">
      <c r="A48" s="95" t="s">
        <v>81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82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1585.41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1585.41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0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1585.41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1585.41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24.2" customHeight="1" x14ac:dyDescent="0.2">
      <c r="A49" s="95" t="s">
        <v>83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84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7066.88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7066.88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5429.17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5429.17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1637.71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1637.71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95" t="s">
        <v>85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86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7000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7000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0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7000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7000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95" t="s">
        <v>85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87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21500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21500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0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21500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21500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85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88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3990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3990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3990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3990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85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89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10500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10500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8051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8051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2449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2449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 x14ac:dyDescent="0.2">
      <c r="A54" s="95" t="s">
        <v>90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91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80000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80000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30000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30000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50000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50000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 x14ac:dyDescent="0.2">
      <c r="A55" s="95" t="s">
        <v>92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93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12000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12000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12000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12000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 x14ac:dyDescent="0.2">
      <c r="A56" s="95" t="s">
        <v>92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94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5000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5000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5000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5000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81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95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17026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17026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17026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17026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96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29840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29840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9794.9599999999991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9794.9599999999991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20045.04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20045.04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97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98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2500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2500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2500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2500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97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99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1000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1000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97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100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316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316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316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316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73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101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106000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106000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57444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57444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48556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48556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73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102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17233.2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17233.2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17233.2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17233.2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76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103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32000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32000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17347.28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17347.28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14652.720000000001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14652.720000000001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76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104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5204.43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5204.43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5204.43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5204.43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83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105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88000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88000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44998.2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44998.2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43001.8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43001.8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106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107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16000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16000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16000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16000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36.4" customHeight="1" x14ac:dyDescent="0.2">
      <c r="A68" s="95" t="s">
        <v>108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109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20000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20000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20000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20000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36.4" customHeight="1" x14ac:dyDescent="0.2">
      <c r="A69" s="95" t="s">
        <v>108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110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22000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22000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22000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22000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36.4" customHeight="1" x14ac:dyDescent="0.2">
      <c r="A70" s="95" t="s">
        <v>108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111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7000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7000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7000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7000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73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112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88881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88881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44440.5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44440.5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44440.5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44440.5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113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26842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26842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13421.04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13421.04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13420.96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13420.96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79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114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5088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5088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ref="DX73:DX100" si="5">CH73+CX73+DK73</f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ref="EK73:EK99" si="6">BC73-DX73</f>
        <v>5088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ref="EX73:EX99" si="7">BU73-DX73</f>
        <v>5088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92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115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5609.6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5609.6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5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6"/>
        <v>5609.6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7"/>
        <v>5609.6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81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116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541113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541113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164598.1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5"/>
        <v>164598.1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6"/>
        <v>376514.9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7"/>
        <v>376514.9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81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117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3646.44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3646.44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5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6"/>
        <v>3646.44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7"/>
        <v>3646.44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83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118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11200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11200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5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6"/>
        <v>11200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7"/>
        <v>11200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119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60000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60000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5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6"/>
        <v>60000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7"/>
        <v>60000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83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120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118965.6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118965.6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60840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5"/>
        <v>60840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6"/>
        <v>58125.600000000006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7"/>
        <v>58125.600000000006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85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121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17025.52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17025.52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2527.42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5"/>
        <v>2527.42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6"/>
        <v>14498.1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7"/>
        <v>14498.1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90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122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21000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21000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21000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5"/>
        <v>21000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6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7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123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124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4844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4844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4844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5"/>
        <v>4844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6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7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92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125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15400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15400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15400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5"/>
        <v>15400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6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7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92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126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3000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3000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3000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3000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92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127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1366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1366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1366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1366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36.4" customHeight="1" x14ac:dyDescent="0.2">
      <c r="A86" s="95" t="s">
        <v>108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128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30000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30000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30000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30000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 x14ac:dyDescent="0.2">
      <c r="A87" s="95" t="s">
        <v>97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129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2500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2500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2500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2500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83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130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532500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532500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532500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532500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83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131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300000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300000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300000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300000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 x14ac:dyDescent="0.2">
      <c r="A90" s="95" t="s">
        <v>83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132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2090062.5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2090062.5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2090062.5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2090062.5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83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133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894939.66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894939.66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894939.66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894939.66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83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134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115515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115515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115515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115515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95" t="s">
        <v>85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135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39938.44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39938.44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39938.44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39938.44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36.4" customHeight="1" x14ac:dyDescent="0.2">
      <c r="A94" s="95" t="s">
        <v>136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137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85762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85762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85762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85762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73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138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421233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421233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233536.56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233536.56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187696.44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187696.44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73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139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69295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69295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69295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69295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73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140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3200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3200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3200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3200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 x14ac:dyDescent="0.2">
      <c r="A98" s="95" t="s">
        <v>76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141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128179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128179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70527.48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70527.48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57651.520000000004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57651.520000000004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76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142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20928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20928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20928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20928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" customHeight="1" thickBot="1" x14ac:dyDescent="0.25">
      <c r="A100" s="92" t="s">
        <v>143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3"/>
      <c r="AK100" s="21" t="s">
        <v>144</v>
      </c>
      <c r="AL100" s="22"/>
      <c r="AM100" s="22"/>
      <c r="AN100" s="22"/>
      <c r="AO100" s="22"/>
      <c r="AP100" s="22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16">
        <v>-169725</v>
      </c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>
        <v>-169725</v>
      </c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>
        <v>2453718.8199999998</v>
      </c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32">
        <f t="shared" si="5"/>
        <v>2453718.8199999998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7"/>
    </row>
    <row r="101" spans="1:166" ht="9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6" t="s">
        <v>145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6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2" t="s">
        <v>146</v>
      </c>
    </row>
    <row r="103" spans="1:166" ht="12.75" customHeight="1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</row>
    <row r="104" spans="1:166" ht="11.25" customHeight="1" x14ac:dyDescent="0.2">
      <c r="A104" s="84" t="s">
        <v>21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9"/>
      <c r="AP104" s="83" t="s">
        <v>22</v>
      </c>
      <c r="AQ104" s="84"/>
      <c r="AR104" s="84"/>
      <c r="AS104" s="84"/>
      <c r="AT104" s="84"/>
      <c r="AU104" s="89"/>
      <c r="AV104" s="83" t="s">
        <v>147</v>
      </c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9"/>
      <c r="BL104" s="83" t="s">
        <v>65</v>
      </c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9"/>
      <c r="CF104" s="80" t="s">
        <v>25</v>
      </c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2"/>
      <c r="ET104" s="83" t="s">
        <v>26</v>
      </c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5"/>
    </row>
    <row r="105" spans="1:166" ht="69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90"/>
      <c r="AP105" s="86"/>
      <c r="AQ105" s="87"/>
      <c r="AR105" s="87"/>
      <c r="AS105" s="87"/>
      <c r="AT105" s="87"/>
      <c r="AU105" s="90"/>
      <c r="AV105" s="86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90"/>
      <c r="BL105" s="86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90"/>
      <c r="CF105" s="81" t="s">
        <v>148</v>
      </c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2"/>
      <c r="CW105" s="80" t="s">
        <v>28</v>
      </c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2"/>
      <c r="DN105" s="80" t="s">
        <v>29</v>
      </c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2"/>
      <c r="EE105" s="80" t="s">
        <v>30</v>
      </c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2"/>
      <c r="ET105" s="86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8"/>
    </row>
    <row r="106" spans="1:166" ht="12" customHeight="1" x14ac:dyDescent="0.2">
      <c r="A106" s="77">
        <v>1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8"/>
      <c r="AP106" s="74">
        <v>2</v>
      </c>
      <c r="AQ106" s="75"/>
      <c r="AR106" s="75"/>
      <c r="AS106" s="75"/>
      <c r="AT106" s="75"/>
      <c r="AU106" s="76"/>
      <c r="AV106" s="74">
        <v>3</v>
      </c>
      <c r="AW106" s="75"/>
      <c r="AX106" s="75"/>
      <c r="AY106" s="75"/>
      <c r="AZ106" s="75"/>
      <c r="BA106" s="75"/>
      <c r="BB106" s="75"/>
      <c r="BC106" s="75"/>
      <c r="BD106" s="75"/>
      <c r="BE106" s="63"/>
      <c r="BF106" s="63"/>
      <c r="BG106" s="63"/>
      <c r="BH106" s="63"/>
      <c r="BI106" s="63"/>
      <c r="BJ106" s="63"/>
      <c r="BK106" s="79"/>
      <c r="BL106" s="74">
        <v>4</v>
      </c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6"/>
      <c r="CF106" s="74">
        <v>5</v>
      </c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6"/>
      <c r="CW106" s="74">
        <v>6</v>
      </c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6"/>
      <c r="DN106" s="74">
        <v>7</v>
      </c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6"/>
      <c r="EE106" s="74">
        <v>8</v>
      </c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6"/>
      <c r="ET106" s="62">
        <v>9</v>
      </c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4"/>
    </row>
    <row r="107" spans="1:166" ht="37.5" customHeight="1" x14ac:dyDescent="0.2">
      <c r="A107" s="65" t="s">
        <v>149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6"/>
      <c r="AP107" s="67" t="s">
        <v>150</v>
      </c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9"/>
      <c r="BF107" s="70"/>
      <c r="BG107" s="70"/>
      <c r="BH107" s="70"/>
      <c r="BI107" s="70"/>
      <c r="BJ107" s="70"/>
      <c r="BK107" s="71"/>
      <c r="BL107" s="72">
        <v>169725</v>
      </c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>
        <v>-2453718.8199999998</v>
      </c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>
        <f t="shared" ref="EE107:EE121" si="8">CF107+CW107+DN107</f>
        <v>-2453718.8199999998</v>
      </c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>
        <f t="shared" ref="ET107:ET112" si="9">BL107-CF107-CW107-DN107</f>
        <v>2623443.8199999998</v>
      </c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3"/>
    </row>
    <row r="108" spans="1:166" ht="36.75" customHeight="1" x14ac:dyDescent="0.2">
      <c r="A108" s="59" t="s">
        <v>151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60"/>
      <c r="AP108" s="44" t="s">
        <v>152</v>
      </c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6"/>
      <c r="BF108" s="38"/>
      <c r="BG108" s="38"/>
      <c r="BH108" s="38"/>
      <c r="BI108" s="38"/>
      <c r="BJ108" s="38"/>
      <c r="BK108" s="39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29">
        <f t="shared" si="8"/>
        <v>0</v>
      </c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1"/>
      <c r="ET108" s="29">
        <f t="shared" si="9"/>
        <v>0</v>
      </c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61"/>
    </row>
    <row r="109" spans="1:166" ht="17.25" customHeight="1" x14ac:dyDescent="0.2">
      <c r="A109" s="47" t="s">
        <v>153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8"/>
      <c r="AP109" s="49"/>
      <c r="AQ109" s="50"/>
      <c r="AR109" s="50"/>
      <c r="AS109" s="50"/>
      <c r="AT109" s="50"/>
      <c r="AU109" s="51"/>
      <c r="AV109" s="52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4"/>
      <c r="BL109" s="55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7"/>
      <c r="CF109" s="55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7"/>
      <c r="CW109" s="55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7"/>
      <c r="DN109" s="55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7"/>
      <c r="EE109" s="32">
        <f t="shared" si="8"/>
        <v>0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>
        <f t="shared" si="9"/>
        <v>0</v>
      </c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" customHeight="1" x14ac:dyDescent="0.2">
      <c r="A110" s="59" t="s">
        <v>154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60"/>
      <c r="AP110" s="44" t="s">
        <v>155</v>
      </c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6"/>
      <c r="BF110" s="38"/>
      <c r="BG110" s="38"/>
      <c r="BH110" s="38"/>
      <c r="BI110" s="38"/>
      <c r="BJ110" s="38"/>
      <c r="BK110" s="39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8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>
        <f t="shared" si="9"/>
        <v>0</v>
      </c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7.25" customHeight="1" x14ac:dyDescent="0.2">
      <c r="A111" s="47" t="s">
        <v>153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8"/>
      <c r="AP111" s="49"/>
      <c r="AQ111" s="50"/>
      <c r="AR111" s="50"/>
      <c r="AS111" s="50"/>
      <c r="AT111" s="50"/>
      <c r="AU111" s="51"/>
      <c r="AV111" s="52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4"/>
      <c r="BL111" s="55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7"/>
      <c r="CF111" s="55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7"/>
      <c r="CW111" s="55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7"/>
      <c r="DN111" s="55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7"/>
      <c r="EE111" s="32">
        <f t="shared" si="8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>
        <f t="shared" si="9"/>
        <v>0</v>
      </c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31.5" customHeight="1" x14ac:dyDescent="0.2">
      <c r="A112" s="58" t="s">
        <v>156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44" t="s">
        <v>157</v>
      </c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6"/>
      <c r="BF112" s="38"/>
      <c r="BG112" s="38"/>
      <c r="BH112" s="38"/>
      <c r="BI112" s="38"/>
      <c r="BJ112" s="38"/>
      <c r="BK112" s="39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>
        <f t="shared" si="8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>
        <f t="shared" si="9"/>
        <v>0</v>
      </c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15" customHeight="1" x14ac:dyDescent="0.2">
      <c r="A113" s="35" t="s">
        <v>158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44" t="s">
        <v>159</v>
      </c>
      <c r="AQ113" s="45"/>
      <c r="AR113" s="45"/>
      <c r="AS113" s="45"/>
      <c r="AT113" s="45"/>
      <c r="AU113" s="45"/>
      <c r="AV113" s="22"/>
      <c r="AW113" s="22"/>
      <c r="AX113" s="22"/>
      <c r="AY113" s="22"/>
      <c r="AZ113" s="22"/>
      <c r="BA113" s="22"/>
      <c r="BB113" s="22"/>
      <c r="BC113" s="22"/>
      <c r="BD113" s="22"/>
      <c r="BE113" s="23"/>
      <c r="BF113" s="24"/>
      <c r="BG113" s="24"/>
      <c r="BH113" s="24"/>
      <c r="BI113" s="24"/>
      <c r="BJ113" s="24"/>
      <c r="BK113" s="25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8"/>
        <v>0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15" customHeight="1" x14ac:dyDescent="0.2">
      <c r="A114" s="35" t="s">
        <v>160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6"/>
      <c r="AP114" s="37" t="s">
        <v>161</v>
      </c>
      <c r="AQ114" s="38"/>
      <c r="AR114" s="38"/>
      <c r="AS114" s="38"/>
      <c r="AT114" s="38"/>
      <c r="AU114" s="39"/>
      <c r="AV114" s="40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2"/>
      <c r="BL114" s="29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1"/>
      <c r="CF114" s="29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1"/>
      <c r="CW114" s="29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1"/>
      <c r="DN114" s="29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1"/>
      <c r="EE114" s="32">
        <f t="shared" si="8"/>
        <v>0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31.5" customHeight="1" x14ac:dyDescent="0.2">
      <c r="A115" s="34" t="s">
        <v>162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43"/>
      <c r="AP115" s="44" t="s">
        <v>163</v>
      </c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6"/>
      <c r="BF115" s="38"/>
      <c r="BG115" s="38"/>
      <c r="BH115" s="38"/>
      <c r="BI115" s="38"/>
      <c r="BJ115" s="38"/>
      <c r="BK115" s="39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>
        <v>-2453718.8199999998</v>
      </c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8"/>
        <v>-2453718.8199999998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38.25" customHeight="1" x14ac:dyDescent="0.2">
      <c r="A116" s="34" t="s">
        <v>164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6"/>
      <c r="AP116" s="37" t="s">
        <v>165</v>
      </c>
      <c r="AQ116" s="38"/>
      <c r="AR116" s="38"/>
      <c r="AS116" s="38"/>
      <c r="AT116" s="38"/>
      <c r="AU116" s="39"/>
      <c r="AV116" s="40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2"/>
      <c r="BL116" s="29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1"/>
      <c r="CF116" s="29">
        <v>-2453718.8199999998</v>
      </c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1"/>
      <c r="CW116" s="29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1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>
        <f t="shared" si="8"/>
        <v>-2453718.8199999998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36" customHeight="1" x14ac:dyDescent="0.2">
      <c r="A117" s="34" t="s">
        <v>166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6"/>
      <c r="AP117" s="44" t="s">
        <v>167</v>
      </c>
      <c r="AQ117" s="45"/>
      <c r="AR117" s="45"/>
      <c r="AS117" s="45"/>
      <c r="AT117" s="45"/>
      <c r="AU117" s="45"/>
      <c r="AV117" s="22"/>
      <c r="AW117" s="22"/>
      <c r="AX117" s="22"/>
      <c r="AY117" s="22"/>
      <c r="AZ117" s="22"/>
      <c r="BA117" s="22"/>
      <c r="BB117" s="22"/>
      <c r="BC117" s="22"/>
      <c r="BD117" s="22"/>
      <c r="BE117" s="23"/>
      <c r="BF117" s="24"/>
      <c r="BG117" s="24"/>
      <c r="BH117" s="24"/>
      <c r="BI117" s="24"/>
      <c r="BJ117" s="24"/>
      <c r="BK117" s="25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>
        <v>-3626907.69</v>
      </c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8"/>
        <v>-3626907.69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6.25" customHeight="1" x14ac:dyDescent="0.2">
      <c r="A118" s="34" t="s">
        <v>168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6"/>
      <c r="AP118" s="37" t="s">
        <v>169</v>
      </c>
      <c r="AQ118" s="38"/>
      <c r="AR118" s="38"/>
      <c r="AS118" s="38"/>
      <c r="AT118" s="38"/>
      <c r="AU118" s="39"/>
      <c r="AV118" s="40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2"/>
      <c r="BL118" s="29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1"/>
      <c r="CF118" s="29">
        <v>1173188.8700000001</v>
      </c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1"/>
      <c r="CW118" s="29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1"/>
      <c r="DN118" s="29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1"/>
      <c r="EE118" s="32">
        <f t="shared" si="8"/>
        <v>1173188.8700000001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7.75" customHeight="1" x14ac:dyDescent="0.2">
      <c r="A119" s="34" t="s">
        <v>170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43"/>
      <c r="AP119" s="44" t="s">
        <v>171</v>
      </c>
      <c r="AQ119" s="45"/>
      <c r="AR119" s="45"/>
      <c r="AS119" s="45"/>
      <c r="AT119" s="45"/>
      <c r="AU119" s="45"/>
      <c r="AV119" s="22"/>
      <c r="AW119" s="22"/>
      <c r="AX119" s="22"/>
      <c r="AY119" s="22"/>
      <c r="AZ119" s="22"/>
      <c r="BA119" s="22"/>
      <c r="BB119" s="22"/>
      <c r="BC119" s="22"/>
      <c r="BD119" s="22"/>
      <c r="BE119" s="23"/>
      <c r="BF119" s="24"/>
      <c r="BG119" s="24"/>
      <c r="BH119" s="24"/>
      <c r="BI119" s="24"/>
      <c r="BJ119" s="24"/>
      <c r="BK119" s="25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29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1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>
        <f t="shared" si="8"/>
        <v>0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" customHeight="1" x14ac:dyDescent="0.2">
      <c r="A120" s="34" t="s">
        <v>172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6"/>
      <c r="AP120" s="37" t="s">
        <v>173</v>
      </c>
      <c r="AQ120" s="38"/>
      <c r="AR120" s="38"/>
      <c r="AS120" s="38"/>
      <c r="AT120" s="38"/>
      <c r="AU120" s="39"/>
      <c r="AV120" s="40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2"/>
      <c r="BL120" s="29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1"/>
      <c r="CF120" s="29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1"/>
      <c r="CW120" s="29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1"/>
      <c r="DN120" s="29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1"/>
      <c r="EE120" s="32">
        <f t="shared" si="8"/>
        <v>0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5.5" customHeight="1" x14ac:dyDescent="0.2">
      <c r="A121" s="18" t="s">
        <v>174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20"/>
      <c r="AP121" s="21" t="s">
        <v>175</v>
      </c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3"/>
      <c r="BF121" s="24"/>
      <c r="BG121" s="24"/>
      <c r="BH121" s="24"/>
      <c r="BI121" s="24"/>
      <c r="BJ121" s="24"/>
      <c r="BK121" s="25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26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8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>
        <f t="shared" si="8"/>
        <v>0</v>
      </c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7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 t="s">
        <v>176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"/>
      <c r="AG124" s="1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 t="s">
        <v>177</v>
      </c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5" t="s">
        <v>178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"/>
      <c r="AG125" s="1"/>
      <c r="AH125" s="15" t="s">
        <v>179</v>
      </c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 t="s">
        <v>180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"/>
      <c r="DR125" s="1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 t="s">
        <v>181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"/>
      <c r="AG126" s="1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5" t="s">
        <v>178</v>
      </c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7"/>
      <c r="DR126" s="7"/>
      <c r="DS126" s="15" t="s">
        <v>179</v>
      </c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5" t="s">
        <v>178</v>
      </c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7"/>
      <c r="AG127" s="7"/>
      <c r="AH127" s="15" t="s">
        <v>179</v>
      </c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7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12" t="s">
        <v>182</v>
      </c>
      <c r="B129" s="12"/>
      <c r="C129" s="13"/>
      <c r="D129" s="13"/>
      <c r="E129" s="13"/>
      <c r="F129" s="1" t="s">
        <v>182</v>
      </c>
      <c r="G129" s="1"/>
      <c r="H129" s="1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2">
        <v>200</v>
      </c>
      <c r="Z129" s="12"/>
      <c r="AA129" s="12"/>
      <c r="AB129" s="12"/>
      <c r="AC129" s="12"/>
      <c r="AD129" s="11"/>
      <c r="AE129" s="11"/>
      <c r="AF129" s="1"/>
      <c r="AG129" s="1" t="s">
        <v>183</v>
      </c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1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1"/>
      <c r="CY130" s="1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1"/>
      <c r="DW130" s="1"/>
      <c r="DX130" s="2"/>
      <c r="DY130" s="2"/>
      <c r="DZ130" s="5"/>
      <c r="EA130" s="5"/>
      <c r="EB130" s="5"/>
      <c r="EC130" s="1"/>
      <c r="ED130" s="1"/>
      <c r="EE130" s="1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2"/>
      <c r="EW130" s="2"/>
      <c r="EX130" s="2"/>
      <c r="EY130" s="2"/>
      <c r="EZ130" s="2"/>
      <c r="FA130" s="8"/>
      <c r="FB130" s="8"/>
      <c r="FC130" s="1"/>
      <c r="FD130" s="1"/>
      <c r="FE130" s="1"/>
      <c r="FF130" s="1"/>
      <c r="FG130" s="1"/>
      <c r="FH130" s="1"/>
      <c r="FI130" s="1"/>
      <c r="FJ130" s="1"/>
    </row>
    <row r="131" spans="1:166" ht="9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1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10"/>
      <c r="CY131" s="10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</sheetData>
  <mergeCells count="1038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A37:FJ37"/>
    <mergeCell ref="A38:AJ39"/>
    <mergeCell ref="AK38:AP39"/>
    <mergeCell ref="AQ38:BB39"/>
    <mergeCell ref="BC38:BT39"/>
    <mergeCell ref="EX39:FJ39"/>
    <mergeCell ref="BU38:CG39"/>
    <mergeCell ref="CH38:EJ38"/>
    <mergeCell ref="EK38:FJ38"/>
    <mergeCell ref="CH39:CW39"/>
    <mergeCell ref="CX39:DJ39"/>
    <mergeCell ref="DK39:DW39"/>
    <mergeCell ref="DX39:EJ39"/>
    <mergeCell ref="EK39:EW39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CH41:CW41"/>
    <mergeCell ref="CX41:DJ41"/>
    <mergeCell ref="DK41:DW41"/>
    <mergeCell ref="DX41:EJ41"/>
    <mergeCell ref="EK41:EW41"/>
    <mergeCell ref="EX41:FJ41"/>
    <mergeCell ref="CX40:DJ40"/>
    <mergeCell ref="DK40:DW40"/>
    <mergeCell ref="DX40:EJ40"/>
    <mergeCell ref="EK40:EW40"/>
    <mergeCell ref="EX40:FJ40"/>
    <mergeCell ref="A41:AJ41"/>
    <mergeCell ref="AK41:AP41"/>
    <mergeCell ref="AQ41:BB41"/>
    <mergeCell ref="BC41:BT41"/>
    <mergeCell ref="BU41:CG41"/>
    <mergeCell ref="A40:AJ40"/>
    <mergeCell ref="AK40:AP40"/>
    <mergeCell ref="AQ40:BB40"/>
    <mergeCell ref="BC40:BT40"/>
    <mergeCell ref="BU40:CG40"/>
    <mergeCell ref="CH40:CW40"/>
    <mergeCell ref="EK43:EW43"/>
    <mergeCell ref="EX43:FJ43"/>
    <mergeCell ref="BU43:CG43"/>
    <mergeCell ref="CH43:CW43"/>
    <mergeCell ref="CX43:DJ43"/>
    <mergeCell ref="DK43:DW43"/>
    <mergeCell ref="CX42:DJ42"/>
    <mergeCell ref="A43:AJ43"/>
    <mergeCell ref="AK43:AP43"/>
    <mergeCell ref="AQ43:BB43"/>
    <mergeCell ref="BC43:BT43"/>
    <mergeCell ref="DX43:EJ43"/>
    <mergeCell ref="EK42:EW42"/>
    <mergeCell ref="EX42:FJ42"/>
    <mergeCell ref="A42:AJ42"/>
    <mergeCell ref="AK42:AP42"/>
    <mergeCell ref="AQ42:BB42"/>
    <mergeCell ref="BC42:BT42"/>
    <mergeCell ref="BU42:CG42"/>
    <mergeCell ref="DK42:DW42"/>
    <mergeCell ref="DX42:EJ42"/>
    <mergeCell ref="CH42:CW42"/>
    <mergeCell ref="EK45:EW45"/>
    <mergeCell ref="EX45:FJ45"/>
    <mergeCell ref="BU45:CG45"/>
    <mergeCell ref="CH45:CW45"/>
    <mergeCell ref="CX45:DJ45"/>
    <mergeCell ref="DK45:DW45"/>
    <mergeCell ref="EX44:FJ44"/>
    <mergeCell ref="BU44:CG44"/>
    <mergeCell ref="CH44:CW44"/>
    <mergeCell ref="CX44:DJ44"/>
    <mergeCell ref="DK44:DW44"/>
    <mergeCell ref="A45:AJ45"/>
    <mergeCell ref="AK45:AP45"/>
    <mergeCell ref="AQ45:BB45"/>
    <mergeCell ref="BC45:BT45"/>
    <mergeCell ref="DX45:EJ45"/>
    <mergeCell ref="A44:AJ44"/>
    <mergeCell ref="AK44:AP44"/>
    <mergeCell ref="AQ44:BB44"/>
    <mergeCell ref="BC44:BT44"/>
    <mergeCell ref="DX44:EJ44"/>
    <mergeCell ref="EK44:EW44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6:EW46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CF104:ES104"/>
    <mergeCell ref="ET104:FJ105"/>
    <mergeCell ref="CF105:CV105"/>
    <mergeCell ref="CW105:DM105"/>
    <mergeCell ref="DN105:ED105"/>
    <mergeCell ref="EE105:ES105"/>
    <mergeCell ref="EK100:EW100"/>
    <mergeCell ref="EX100:FJ100"/>
    <mergeCell ref="BU100:CG100"/>
    <mergeCell ref="CH100:CW100"/>
    <mergeCell ref="CX100:DJ100"/>
    <mergeCell ref="A104:AO105"/>
    <mergeCell ref="AP104:AU105"/>
    <mergeCell ref="AV104:BK105"/>
    <mergeCell ref="BL104:CE105"/>
    <mergeCell ref="A103:FJ103"/>
    <mergeCell ref="DX100:EJ100"/>
    <mergeCell ref="DK100:DW100"/>
    <mergeCell ref="A100:AJ100"/>
    <mergeCell ref="AK100:AP100"/>
    <mergeCell ref="AQ100:BB100"/>
    <mergeCell ref="BC100:BT100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ET107:FJ107"/>
    <mergeCell ref="CF106:CV106"/>
    <mergeCell ref="CW106:DM106"/>
    <mergeCell ref="DN106:ED106"/>
    <mergeCell ref="EE106:ES106"/>
    <mergeCell ref="A106:AO106"/>
    <mergeCell ref="AP106:AU106"/>
    <mergeCell ref="AV106:BK106"/>
    <mergeCell ref="BL106:CE106"/>
    <mergeCell ref="A109:AO109"/>
    <mergeCell ref="AP109:AU109"/>
    <mergeCell ref="AV109:BK109"/>
    <mergeCell ref="BL109:CE109"/>
    <mergeCell ref="A110:AO110"/>
    <mergeCell ref="AP110:AU110"/>
    <mergeCell ref="AV110:BK110"/>
    <mergeCell ref="BL110:CE110"/>
    <mergeCell ref="DN108:ED108"/>
    <mergeCell ref="EE108:ES108"/>
    <mergeCell ref="ET108:FJ108"/>
    <mergeCell ref="ET109:FJ109"/>
    <mergeCell ref="CF109:CV109"/>
    <mergeCell ref="CW109:DM109"/>
    <mergeCell ref="DN109:ED109"/>
    <mergeCell ref="EE109:ES109"/>
    <mergeCell ref="A108:AO108"/>
    <mergeCell ref="AP108:AU108"/>
    <mergeCell ref="AV108:BK108"/>
    <mergeCell ref="BL108:CE108"/>
    <mergeCell ref="CF108:CV108"/>
    <mergeCell ref="CW108:DM108"/>
    <mergeCell ref="A111:AO111"/>
    <mergeCell ref="AP111:AU111"/>
    <mergeCell ref="AV111:BK111"/>
    <mergeCell ref="BL111:CE111"/>
    <mergeCell ref="A112:AO112"/>
    <mergeCell ref="AP112:AU112"/>
    <mergeCell ref="AV112:BK112"/>
    <mergeCell ref="BL112:CE112"/>
    <mergeCell ref="CF110:CV110"/>
    <mergeCell ref="CW110:DM110"/>
    <mergeCell ref="DN110:ED110"/>
    <mergeCell ref="EE110:ES110"/>
    <mergeCell ref="ET110:FJ110"/>
    <mergeCell ref="ET111:FJ111"/>
    <mergeCell ref="CF111:CV111"/>
    <mergeCell ref="CW111:DM111"/>
    <mergeCell ref="DN111:ED111"/>
    <mergeCell ref="EE111:ES111"/>
    <mergeCell ref="CW113:DM113"/>
    <mergeCell ref="DN113:ED113"/>
    <mergeCell ref="EE113:ES113"/>
    <mergeCell ref="ET113:FJ113"/>
    <mergeCell ref="ET114:FJ114"/>
    <mergeCell ref="A114:AO114"/>
    <mergeCell ref="AP114:AU114"/>
    <mergeCell ref="AV114:BK114"/>
    <mergeCell ref="BL114:CE114"/>
    <mergeCell ref="CF114:CV114"/>
    <mergeCell ref="CF112:CV112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A116:AO116"/>
    <mergeCell ref="AP116:AU116"/>
    <mergeCell ref="AV116:BK116"/>
    <mergeCell ref="BL116:CE116"/>
    <mergeCell ref="ET116:FJ116"/>
    <mergeCell ref="A117:AO117"/>
    <mergeCell ref="AP117:AU117"/>
    <mergeCell ref="AV117:BK117"/>
    <mergeCell ref="BL117:CE117"/>
    <mergeCell ref="CF117:CV117"/>
    <mergeCell ref="EE115:ES115"/>
    <mergeCell ref="ET115:FJ115"/>
    <mergeCell ref="CF116:CV116"/>
    <mergeCell ref="CW116:DM116"/>
    <mergeCell ref="DN116:ED116"/>
    <mergeCell ref="EE116:ES116"/>
    <mergeCell ref="CW114:DM114"/>
    <mergeCell ref="DN114:ED114"/>
    <mergeCell ref="EE114:ES114"/>
    <mergeCell ref="A115:AO115"/>
    <mergeCell ref="AP115:AU115"/>
    <mergeCell ref="AV115:BK115"/>
    <mergeCell ref="BL115:CE115"/>
    <mergeCell ref="CF115:CV115"/>
    <mergeCell ref="CW115:DM115"/>
    <mergeCell ref="DN115:ED115"/>
    <mergeCell ref="A118:AO118"/>
    <mergeCell ref="AP118:AU118"/>
    <mergeCell ref="AV118:BK118"/>
    <mergeCell ref="BL118:CE118"/>
    <mergeCell ref="ET118:FJ118"/>
    <mergeCell ref="A119:AO119"/>
    <mergeCell ref="AP119:AU119"/>
    <mergeCell ref="AV119:BK119"/>
    <mergeCell ref="BL119:CE119"/>
    <mergeCell ref="CF119:CV119"/>
    <mergeCell ref="CW117:DM117"/>
    <mergeCell ref="DN117:ED117"/>
    <mergeCell ref="EE117:ES117"/>
    <mergeCell ref="ET117:FJ117"/>
    <mergeCell ref="CF118:CV118"/>
    <mergeCell ref="CW118:DM118"/>
    <mergeCell ref="DN118:ED118"/>
    <mergeCell ref="EE118:ES118"/>
    <mergeCell ref="ET121:FJ121"/>
    <mergeCell ref="A121:AO121"/>
    <mergeCell ref="AP121:AU121"/>
    <mergeCell ref="AV121:BK121"/>
    <mergeCell ref="BL121:CE121"/>
    <mergeCell ref="CF121:CV121"/>
    <mergeCell ref="CW120:DM120"/>
    <mergeCell ref="DN120:ED120"/>
    <mergeCell ref="EE120:ES120"/>
    <mergeCell ref="CW121:DM121"/>
    <mergeCell ref="DN121:ED121"/>
    <mergeCell ref="EE121:ES121"/>
    <mergeCell ref="CW119:DM119"/>
    <mergeCell ref="DN119:ED119"/>
    <mergeCell ref="EE119:ES119"/>
    <mergeCell ref="ET119:FJ119"/>
    <mergeCell ref="A120:AO120"/>
    <mergeCell ref="AP120:AU120"/>
    <mergeCell ref="AV120:BK120"/>
    <mergeCell ref="BL120:CE120"/>
    <mergeCell ref="ET120:FJ120"/>
    <mergeCell ref="CF120:CV120"/>
    <mergeCell ref="AD129:AE129"/>
    <mergeCell ref="A129:B129"/>
    <mergeCell ref="C129:E129"/>
    <mergeCell ref="I129:X129"/>
    <mergeCell ref="Y129:AC129"/>
    <mergeCell ref="DC126:DP126"/>
    <mergeCell ref="DS126:ES126"/>
    <mergeCell ref="DC125:DP125"/>
    <mergeCell ref="DS125:ES125"/>
    <mergeCell ref="R127:AE127"/>
    <mergeCell ref="AH127:BH127"/>
    <mergeCell ref="N124:AE124"/>
    <mergeCell ref="AH124:BH124"/>
    <mergeCell ref="N125:AE125"/>
    <mergeCell ref="AH125:BH125"/>
    <mergeCell ref="R126:AE126"/>
    <mergeCell ref="AH126:BH126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Чулпаново</cp:lastModifiedBy>
  <dcterms:created xsi:type="dcterms:W3CDTF">2023-07-06T06:57:28Z</dcterms:created>
  <dcterms:modified xsi:type="dcterms:W3CDTF">2023-07-07T05:14:55Z</dcterms:modified>
</cp:coreProperties>
</file>