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ГР'!$FJ$133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EX45" i="1"/>
  <c r="DX46" i="1"/>
  <c r="EK46" i="1" s="1"/>
  <c r="DX47" i="1"/>
  <c r="EX47" i="1" s="1"/>
  <c r="EK47" i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K88" i="1"/>
  <c r="EX88" i="1"/>
  <c r="DX89" i="1"/>
  <c r="EK89" i="1" s="1"/>
  <c r="EX89" i="1"/>
  <c r="DX90" i="1"/>
  <c r="EK90" i="1" s="1"/>
  <c r="DX91" i="1"/>
  <c r="EX91" i="1" s="1"/>
  <c r="EK91" i="1"/>
  <c r="DX92" i="1"/>
  <c r="EK92" i="1"/>
  <c r="EX92" i="1"/>
  <c r="DX93" i="1"/>
  <c r="EK93" i="1" s="1"/>
  <c r="EX93" i="1"/>
  <c r="DX94" i="1"/>
  <c r="EK94" i="1" s="1"/>
  <c r="DX95" i="1"/>
  <c r="EX95" i="1" s="1"/>
  <c r="EK95" i="1"/>
  <c r="DX96" i="1"/>
  <c r="EK96" i="1"/>
  <c r="EX96" i="1"/>
  <c r="DX97" i="1"/>
  <c r="EK97" i="1" s="1"/>
  <c r="EX97" i="1"/>
  <c r="DX98" i="1"/>
  <c r="EE110" i="1"/>
  <c r="ET110" i="1"/>
  <c r="EE111" i="1"/>
  <c r="ET111" i="1"/>
  <c r="EE112" i="1"/>
  <c r="ET112" i="1"/>
  <c r="EE113" i="1"/>
  <c r="ET113" i="1"/>
  <c r="EE114" i="1"/>
  <c r="ET114" i="1"/>
  <c r="EE115" i="1"/>
  <c r="ET115" i="1"/>
  <c r="EE116" i="1"/>
  <c r="EE117" i="1"/>
  <c r="EE118" i="1"/>
  <c r="EE119" i="1"/>
  <c r="EE120" i="1"/>
  <c r="EE121" i="1"/>
  <c r="EE122" i="1"/>
  <c r="EE123" i="1"/>
  <c r="EE124" i="1"/>
  <c r="EX94" i="1" l="1"/>
  <c r="EX90" i="1"/>
  <c r="EX86" i="1"/>
  <c r="EX82" i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<sst xmlns="http://schemas.openxmlformats.org/spreadsheetml/2006/main" count="229" uniqueCount="169">
  <si>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</si>
  <si>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</si>
  <si>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</si>
  <si>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</si>
  <si>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</si>
  <si>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</si>
  <si>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</si>
  <si>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</si>
  <si>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</si>
  <si>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</si>
  <si>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</si>
  <si>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</si>
  <si>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</si>
  <si>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</si>
  <si>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</si>
  <si>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</si>
  <si>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01.05.2023 г.</t>
  </si>
  <si>
    <t>04.05.2023</t>
  </si>
  <si>
    <t>Исполком Степноозерского сельского поселения-ОФК</t>
  </si>
  <si>
    <t>бюджет Степноозерского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</si>
  <si>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</si>
  <si>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</si>
  <si>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</si>
  <si>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</si>
  <si>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</si>
  <si>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</si>
  <si>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</si>
  <si>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</si>
  <si>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</si>
  <si>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</si>
  <si>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</si>
  <si>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</si>
  <si>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</si>
  <si>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</si>
  <si>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</si>
  <si>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</si>
  <si>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</si>
  <si>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</si>
  <si>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</si>
  <si>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</si>
  <si>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</si>
  <si>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</si>
  <si>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</si>
  <si>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</si>
  <si>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</si>
  <si>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</si>
  <si>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</si>
  <si>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</si>
  <si>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</si>
  <si>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</si>
  <si>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</si>
  <si>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</si>
  <si>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</si>
  <si>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</si>
  <si>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</si>
  <si>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</si>
  <si>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</si>
  <si>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</si>
  <si>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</si>
  <si>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</si>
  <si>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</si>
  <si>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</si>
  <si>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</si>
  <si>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</si>
  <si>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</si>
  <si>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</si>
  <si>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92001049900002040121211 00000 301 П211099</t>
  </si>
  <si>
    <t>92001049900002040121211 13110 301 П211099</t>
  </si>
  <si>
    <t>Начисления на выплаты по оплате труда</t>
  </si>
  <si>
    <t>92001049900002040129213 00000 301 П213099</t>
  </si>
  <si>
    <t>Услуги связи</t>
  </si>
  <si>
    <t>92001049900002040244221 00000 301 П221099</t>
  </si>
  <si>
    <t>92001049900002040244221 99997 309 П221099</t>
  </si>
  <si>
    <t>Коммунальные услуги</t>
  </si>
  <si>
    <t>92001049900002040244223 00000 301 П223004</t>
  </si>
  <si>
    <t>92001049900002040244223 00000 301 П223017</t>
  </si>
  <si>
    <t>Работы, услуги по содержанию имущества</t>
  </si>
  <si>
    <t>92001049900002040244225 00000 301 П225004</t>
  </si>
  <si>
    <t>Прочие работы, услуги</t>
  </si>
  <si>
    <t>92001049900002040244226 00000 301 Н226022</t>
  </si>
  <si>
    <t>92001049900002040244226 00000 301 П226001</t>
  </si>
  <si>
    <t>92001049900002040244226 00000 301 П226004</t>
  </si>
  <si>
    <t>92001049900002040244226 13310 301 П226004</t>
  </si>
  <si>
    <t>Увеличение стоимости горюче-смазочных материалов</t>
  </si>
  <si>
    <t>92001049900002040244343 90210 301 П343001</t>
  </si>
  <si>
    <t>92001049900002040244343 90210 301 П343003</t>
  </si>
  <si>
    <t>92001049900002040244343 90210 309 П343001</t>
  </si>
  <si>
    <t>Увеличение стоимости прочих материальных запасов</t>
  </si>
  <si>
    <t>92001049900002040244346 00000 301 П346017</t>
  </si>
  <si>
    <t>92001049900002040244346 90210 301 П346013</t>
  </si>
  <si>
    <t>92001049900002040247223 00000 301 П223001</t>
  </si>
  <si>
    <t>92001049900002040247223 00000 301 П223003</t>
  </si>
  <si>
    <t>Налоги, пошлины и сборы</t>
  </si>
  <si>
    <t>92001049900002040852291 90210 301 П291015</t>
  </si>
  <si>
    <t>92001139900002950851291 00000 301 П291001</t>
  </si>
  <si>
    <t>92001139900029900111211 00000 301 П211099</t>
  </si>
  <si>
    <t>92001139900029900119213 00000 301 П213099</t>
  </si>
  <si>
    <t>92001139900092350244226 90210 301 П226002</t>
  </si>
  <si>
    <t>Увеличение стоимости прочих материальных запасов однократного применения</t>
  </si>
  <si>
    <t>92001139900092350244349 99997 309 Н349099</t>
  </si>
  <si>
    <t>92001139900092350244349 99997 309 П349098</t>
  </si>
  <si>
    <t>92002039900051180121211 00000 100 П211099</t>
  </si>
  <si>
    <t>92002039900051180129213 00000 100 П213099</t>
  </si>
  <si>
    <t>92002039900051180244221 00000 100 П221099</t>
  </si>
  <si>
    <t>92002039900051180244346 00000 100 П346017</t>
  </si>
  <si>
    <t>92005039900078010247223 00000 301 П223001</t>
  </si>
  <si>
    <t>92005039900078040244223 00000 301 П223017</t>
  </si>
  <si>
    <t>92005039900078040244223 99997 309 П223017</t>
  </si>
  <si>
    <t>92005039900078040244225 00000 301 П225008</t>
  </si>
  <si>
    <t>92005039900078050244225 13910 301 П225098</t>
  </si>
  <si>
    <t>92005039900078050244225 90270 301 П225098</t>
  </si>
  <si>
    <t>92005039900078050244226 00000 301 П226002</t>
  </si>
  <si>
    <t>92005039900078050244226 00000 301 П226027</t>
  </si>
  <si>
    <t>92005039900078050244226 00000 301 П226098</t>
  </si>
  <si>
    <t>Страхование</t>
  </si>
  <si>
    <t>92005039900078050244227 90270 301 П227002</t>
  </si>
  <si>
    <t>Увеличение стоимости строительных материалов</t>
  </si>
  <si>
    <t>92005039900078050244344 99997 309 Н344099</t>
  </si>
  <si>
    <t>92005039900078050244346 99997 309 Н346099</t>
  </si>
  <si>
    <t>92005039900078050244346 99997 309 П346017</t>
  </si>
  <si>
    <t>92005039900078050244349 00000 301 П349098</t>
  </si>
  <si>
    <t>9200503Б100078050244225 77777 311 Н225009</t>
  </si>
  <si>
    <t>9200503Б100078050244225 77777 311 Н225099</t>
  </si>
  <si>
    <t>9200503Б100078050244226 77777 311 П226098</t>
  </si>
  <si>
    <t>95301029900002030121211 12599 301 П211099</t>
  </si>
  <si>
    <t>95301029900002030121211 13110 301 П211099</t>
  </si>
  <si>
    <t>95301029900002030129213 12599 301 П213099</t>
  </si>
  <si>
    <t>95301029900002030129213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</si>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</sst>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4076575.6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2122200.83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0" si="0">CF19+CW19+DN19</f>
        <v>2122200.83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0" si="1">BJ19-EE19</f>
        <v>1954374.77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4076575.6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2122200.83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2122200.83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1954374.77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56000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21460.1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21460.1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34539.9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48.6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>
        <v>2000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1105.1199999999999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1105.1199999999999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894.88000000000011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234000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-2643.8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-2643.8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236643.8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574000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268938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268938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305062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856000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-178756.89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-178756.89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1034756.89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3000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3000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36.4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1500000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1500000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1500000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635932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400500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400500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235432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126420.6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63210.3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63210.3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63210.3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36.4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90223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45388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45388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44835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</row>
    <row r="42" spans="1:166" ht="24" customHeight="1" x14ac:dyDescent="0.2">
      <c r="A42" s="84" t="s">
        <v>21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9"/>
      <c r="AK42" s="83" t="s">
        <v>22</v>
      </c>
      <c r="AL42" s="84"/>
      <c r="AM42" s="84"/>
      <c r="AN42" s="84"/>
      <c r="AO42" s="84"/>
      <c r="AP42" s="89"/>
      <c r="AQ42" s="83" t="s">
        <v>56</v>
      </c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9"/>
      <c r="BC42" s="83" t="s">
        <v>57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9"/>
      <c r="BU42" s="83" t="s">
        <v>58</v>
      </c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9"/>
      <c r="CH42" s="80" t="s">
        <v>25</v>
      </c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2"/>
      <c r="EK42" s="80" t="s">
        <v>59</v>
      </c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98"/>
    </row>
    <row r="43" spans="1:166" ht="78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90"/>
      <c r="AK43" s="86"/>
      <c r="AL43" s="87"/>
      <c r="AM43" s="87"/>
      <c r="AN43" s="87"/>
      <c r="AO43" s="87"/>
      <c r="AP43" s="90"/>
      <c r="AQ43" s="86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90"/>
      <c r="BC43" s="86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90"/>
      <c r="BU43" s="86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90"/>
      <c r="CH43" s="81" t="s">
        <v>60</v>
      </c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2"/>
      <c r="CX43" s="80" t="s">
        <v>28</v>
      </c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2"/>
      <c r="DK43" s="80" t="s">
        <v>29</v>
      </c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2"/>
      <c r="DX43" s="80" t="s">
        <v>30</v>
      </c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2"/>
      <c r="EK43" s="86" t="s">
        <v>61</v>
      </c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90"/>
      <c r="EX43" s="80" t="s">
        <v>62</v>
      </c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98"/>
    </row>
    <row r="44" spans="1:166" ht="14.25" customHeight="1" x14ac:dyDescent="0.2">
      <c r="A44" s="77">
        <v>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74">
        <v>2</v>
      </c>
      <c r="AL44" s="75"/>
      <c r="AM44" s="75"/>
      <c r="AN44" s="75"/>
      <c r="AO44" s="75"/>
      <c r="AP44" s="76"/>
      <c r="AQ44" s="74">
        <v>3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74">
        <v>4</v>
      </c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6"/>
      <c r="BU44" s="74">
        <v>5</v>
      </c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74">
        <v>6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6"/>
      <c r="CX44" s="74">
        <v>7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6"/>
      <c r="DK44" s="74">
        <v>8</v>
      </c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  <c r="DX44" s="74">
        <v>9</v>
      </c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6"/>
      <c r="EK44" s="74">
        <v>10</v>
      </c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62">
        <v>11</v>
      </c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4"/>
    </row>
    <row r="45" spans="1:166" ht="15" customHeight="1" x14ac:dyDescent="0.2">
      <c r="A45" s="97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67" t="s">
        <v>64</v>
      </c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2">
        <v>4165061.34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>
        <v>4165061.34</v>
      </c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>
        <v>590265.78</v>
      </c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>
        <f t="shared" ref="DX45:DX76" si="2">CH45+CX45+DK45</f>
        <v>590265.78</v>
      </c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>
        <f t="shared" ref="EK45:EK76" si="3">BC45-DX45</f>
        <v>3574795.5599999996</v>
      </c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>
        <f t="shared" ref="EX45:EX76" si="4">BU45-DX45</f>
        <v>3574795.5599999996</v>
      </c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3"/>
    </row>
    <row r="46" spans="1:166" ht="15" customHeight="1" x14ac:dyDescent="0.2">
      <c r="A46" s="35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4165061.34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4165061.34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590265.78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590265.78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3574795.5599999996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3574795.5599999996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95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66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294342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294342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93301.9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93301.9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201040.1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201040.1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10588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10588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10588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10588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 x14ac:dyDescent="0.2">
      <c r="A49" s="95" t="s">
        <v>68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92089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92089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24007.19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24007.19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68081.81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68081.81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70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71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13464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13464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13464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13464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70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72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689.04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689.04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689.04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689.04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342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342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342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342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75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2378.12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2378.12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2378.12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2378.12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4950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4950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50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50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5000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5000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5000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5000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80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7000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7000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7000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7000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78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22900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22900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7997.65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7997.65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14902.35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14902.35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78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82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9100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9100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9100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9100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84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51000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51000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10000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10000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41000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41000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83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85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50000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50000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50000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50000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86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17781.45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17781.45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17781.45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17781.45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87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88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12000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12000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12000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12000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87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89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5000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5000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5000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73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26035.78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26035.78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26035.78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26035.78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73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21916.69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21916.69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21916.69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21916.69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5000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5000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2500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2500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2500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2500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1500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1500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1500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1500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65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95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106000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106000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28642.44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28642.44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77357.56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77357.56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68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32000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32000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7294.9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7294.9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24705.1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24705.1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78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97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158887.71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158887.71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52962.57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52962.57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105925.13999999998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105925.13999999998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36.4" customHeight="1" x14ac:dyDescent="0.2">
      <c r="A71" s="95" t="s">
        <v>98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99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25000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25000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25000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25000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36.4" customHeight="1" x14ac:dyDescent="0.2">
      <c r="A72" s="95" t="s">
        <v>98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7000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7000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7000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7000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65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88881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88881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22220.25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22220.25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66660.75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66660.75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68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26842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26842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6710.52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6710.52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20131.48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20131.48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70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5088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5088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5088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5088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87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5609.6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5609.6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5609.6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5609.6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73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385064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385064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21278.59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ref="DX77:DX98" si="5">CH77+CX77+DK77</f>
        <v>21278.59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ref="EK77:EK97" si="6">BC77-DX77</f>
        <v>363785.41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ref="EX77:EX97" si="7">BU77-DX77</f>
        <v>363785.41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73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106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2378.12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2378.12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2378.12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2378.12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73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107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15.25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15.25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15.25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15.25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76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108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44800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44800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44800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44800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76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109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200000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200000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200000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200000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76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99212.4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99212.4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24803.1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24803.1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74409.299999999988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74409.299999999988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78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17600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17600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6510.12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6510.12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11089.880000000001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11089.880000000001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78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12832.9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12832.9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12832.9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12832.9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78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64999.87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64999.87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64999.87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64999.87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114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115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3598.59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3598.59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3598.59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3598.59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116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7776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7776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7776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7776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87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118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30000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30000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30000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30000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87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119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224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224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224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224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95" t="s">
        <v>98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43790.82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43790.82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43790.82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43790.82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76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121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400000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400000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400000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400000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76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122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800000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800000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800000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800000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78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123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300000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300000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300000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300000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65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124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69295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69295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34860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34860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34435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34435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65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125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424433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424433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108405.61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108405.61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316027.39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316027.39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68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126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20928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20928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10528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10528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10400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10400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68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127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128179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128179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27843.200000000001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27843.200000000001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100335.8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100335.8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" customHeight="1" x14ac:dyDescent="0.2">
      <c r="A98" s="92" t="s">
        <v>128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3"/>
      <c r="AK98" s="21" t="s">
        <v>129</v>
      </c>
      <c r="AL98" s="22"/>
      <c r="AM98" s="22"/>
      <c r="AN98" s="22"/>
      <c r="AO98" s="22"/>
      <c r="AP98" s="22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16">
        <v>-88485.74</v>
      </c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>
        <v>-88485.74</v>
      </c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>
        <v>1531935.05</v>
      </c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32">
        <f t="shared" si="5"/>
        <v>1531935.05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7"/>
    </row>
    <row r="99" spans="1:166" ht="24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35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8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9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6" t="s">
        <v>130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6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2" t="s">
        <v>131</v>
      </c>
    </row>
    <row r="106" spans="1:166" ht="12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</row>
    <row r="107" spans="1:166" ht="11.25" customHeight="1" x14ac:dyDescent="0.2">
      <c r="A107" s="84" t="s">
        <v>21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9"/>
      <c r="AP107" s="83" t="s">
        <v>22</v>
      </c>
      <c r="AQ107" s="84"/>
      <c r="AR107" s="84"/>
      <c r="AS107" s="84"/>
      <c r="AT107" s="84"/>
      <c r="AU107" s="89"/>
      <c r="AV107" s="83" t="s">
        <v>132</v>
      </c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9"/>
      <c r="BL107" s="83" t="s">
        <v>57</v>
      </c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9"/>
      <c r="CF107" s="80" t="s">
        <v>25</v>
      </c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2"/>
      <c r="ET107" s="83" t="s">
        <v>26</v>
      </c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5"/>
    </row>
    <row r="108" spans="1:166" ht="69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90"/>
      <c r="AP108" s="86"/>
      <c r="AQ108" s="87"/>
      <c r="AR108" s="87"/>
      <c r="AS108" s="87"/>
      <c r="AT108" s="87"/>
      <c r="AU108" s="90"/>
      <c r="AV108" s="86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90"/>
      <c r="BL108" s="86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90"/>
      <c r="CF108" s="81" t="s">
        <v>133</v>
      </c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2"/>
      <c r="CW108" s="80" t="s">
        <v>28</v>
      </c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2"/>
      <c r="DN108" s="80" t="s">
        <v>29</v>
      </c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2"/>
      <c r="EE108" s="80" t="s">
        <v>30</v>
      </c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2"/>
      <c r="ET108" s="86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8"/>
    </row>
    <row r="109" spans="1:166" ht="12" customHeight="1" x14ac:dyDescent="0.2">
      <c r="A109" s="77">
        <v>1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8"/>
      <c r="AP109" s="74">
        <v>2</v>
      </c>
      <c r="AQ109" s="75"/>
      <c r="AR109" s="75"/>
      <c r="AS109" s="75"/>
      <c r="AT109" s="75"/>
      <c r="AU109" s="76"/>
      <c r="AV109" s="74">
        <v>3</v>
      </c>
      <c r="AW109" s="75"/>
      <c r="AX109" s="75"/>
      <c r="AY109" s="75"/>
      <c r="AZ109" s="75"/>
      <c r="BA109" s="75"/>
      <c r="BB109" s="75"/>
      <c r="BC109" s="75"/>
      <c r="BD109" s="75"/>
      <c r="BE109" s="63"/>
      <c r="BF109" s="63"/>
      <c r="BG109" s="63"/>
      <c r="BH109" s="63"/>
      <c r="BI109" s="63"/>
      <c r="BJ109" s="63"/>
      <c r="BK109" s="79"/>
      <c r="BL109" s="74">
        <v>4</v>
      </c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6"/>
      <c r="CF109" s="74">
        <v>5</v>
      </c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6"/>
      <c r="CW109" s="74">
        <v>6</v>
      </c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6"/>
      <c r="DN109" s="74">
        <v>7</v>
      </c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6"/>
      <c r="EE109" s="74">
        <v>8</v>
      </c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6"/>
      <c r="ET109" s="62">
        <v>9</v>
      </c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4"/>
    </row>
    <row r="110" spans="1:166" ht="37.5" customHeight="1" x14ac:dyDescent="0.2">
      <c r="A110" s="65" t="s">
        <v>134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6"/>
      <c r="AP110" s="67" t="s">
        <v>135</v>
      </c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9"/>
      <c r="BF110" s="70"/>
      <c r="BG110" s="70"/>
      <c r="BH110" s="70"/>
      <c r="BI110" s="70"/>
      <c r="BJ110" s="70"/>
      <c r="BK110" s="71"/>
      <c r="BL110" s="72">
        <v>88485.74</v>
      </c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>
        <v>-1531935.05</v>
      </c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>
        <f t="shared" ref="EE110:EE124" si="8">CF110+CW110+DN110</f>
        <v>-1531935.05</v>
      </c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>
        <f t="shared" ref="ET110:ET115" si="9">BL110-CF110-CW110-DN110</f>
        <v>1620420.79</v>
      </c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3"/>
    </row>
    <row r="111" spans="1:166" ht="36.75" customHeight="1" x14ac:dyDescent="0.2">
      <c r="A111" s="59" t="s">
        <v>136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60"/>
      <c r="AP111" s="44" t="s">
        <v>137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6"/>
      <c r="BF111" s="38"/>
      <c r="BG111" s="38"/>
      <c r="BH111" s="38"/>
      <c r="BI111" s="38"/>
      <c r="BJ111" s="38"/>
      <c r="BK111" s="39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29">
        <f t="shared" si="8"/>
        <v>0</v>
      </c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1"/>
      <c r="ET111" s="29">
        <f t="shared" si="9"/>
        <v>0</v>
      </c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61"/>
    </row>
    <row r="112" spans="1:166" ht="17.25" customHeight="1" x14ac:dyDescent="0.2">
      <c r="A112" s="47" t="s">
        <v>138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9"/>
      <c r="AQ112" s="50"/>
      <c r="AR112" s="50"/>
      <c r="AS112" s="50"/>
      <c r="AT112" s="50"/>
      <c r="AU112" s="51"/>
      <c r="AV112" s="52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4"/>
      <c r="BL112" s="55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7"/>
      <c r="CF112" s="55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7"/>
      <c r="CW112" s="55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7"/>
      <c r="DN112" s="55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7"/>
      <c r="EE112" s="32">
        <f t="shared" si="8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>
        <f t="shared" si="9"/>
        <v>0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 x14ac:dyDescent="0.2">
      <c r="A113" s="59" t="s">
        <v>139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60"/>
      <c r="AP113" s="44" t="s">
        <v>140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8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>
        <f t="shared" si="9"/>
        <v>0</v>
      </c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7.25" customHeight="1" x14ac:dyDescent="0.2">
      <c r="A114" s="47" t="s">
        <v>138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49"/>
      <c r="AQ114" s="50"/>
      <c r="AR114" s="50"/>
      <c r="AS114" s="50"/>
      <c r="AT114" s="50"/>
      <c r="AU114" s="51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  <c r="BL114" s="55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7"/>
      <c r="CF114" s="55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7"/>
      <c r="CW114" s="55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7"/>
      <c r="DN114" s="55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7"/>
      <c r="EE114" s="32">
        <f t="shared" si="8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>
        <f t="shared" si="9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1.5" customHeight="1" x14ac:dyDescent="0.2">
      <c r="A115" s="58" t="s">
        <v>141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44" t="s">
        <v>142</v>
      </c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6"/>
      <c r="BF115" s="38"/>
      <c r="BG115" s="38"/>
      <c r="BH115" s="38"/>
      <c r="BI115" s="38"/>
      <c r="BJ115" s="38"/>
      <c r="BK115" s="39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8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>
        <f t="shared" si="9"/>
        <v>0</v>
      </c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5" customHeight="1" x14ac:dyDescent="0.2">
      <c r="A116" s="35" t="s">
        <v>143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44" t="s">
        <v>144</v>
      </c>
      <c r="AQ116" s="45"/>
      <c r="AR116" s="45"/>
      <c r="AS116" s="45"/>
      <c r="AT116" s="45"/>
      <c r="AU116" s="45"/>
      <c r="AV116" s="22"/>
      <c r="AW116" s="22"/>
      <c r="AX116" s="22"/>
      <c r="AY116" s="22"/>
      <c r="AZ116" s="22"/>
      <c r="BA116" s="22"/>
      <c r="BB116" s="22"/>
      <c r="BC116" s="22"/>
      <c r="BD116" s="22"/>
      <c r="BE116" s="23"/>
      <c r="BF116" s="24"/>
      <c r="BG116" s="24"/>
      <c r="BH116" s="24"/>
      <c r="BI116" s="24"/>
      <c r="BJ116" s="24"/>
      <c r="BK116" s="25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8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5" customHeight="1" x14ac:dyDescent="0.2">
      <c r="A117" s="35" t="s">
        <v>145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37" t="s">
        <v>146</v>
      </c>
      <c r="AQ117" s="38"/>
      <c r="AR117" s="38"/>
      <c r="AS117" s="38"/>
      <c r="AT117" s="38"/>
      <c r="AU117" s="39"/>
      <c r="AV117" s="40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2"/>
      <c r="BL117" s="29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29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1"/>
      <c r="EE117" s="32">
        <f t="shared" si="8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31.5" customHeight="1" x14ac:dyDescent="0.2">
      <c r="A118" s="34" t="s">
        <v>147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43"/>
      <c r="AP118" s="44" t="s">
        <v>148</v>
      </c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6"/>
      <c r="BF118" s="38"/>
      <c r="BG118" s="38"/>
      <c r="BH118" s="38"/>
      <c r="BI118" s="38"/>
      <c r="BJ118" s="38"/>
      <c r="BK118" s="39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>
        <v>-1531935.05</v>
      </c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8"/>
        <v>-1531935.05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38.25" customHeight="1" x14ac:dyDescent="0.2">
      <c r="A119" s="34" t="s">
        <v>149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150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>
        <v>-1531935.05</v>
      </c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>
        <f t="shared" si="8"/>
        <v>-1531935.05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36" customHeight="1" x14ac:dyDescent="0.2">
      <c r="A120" s="34" t="s">
        <v>151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  <c r="AP120" s="44" t="s">
        <v>152</v>
      </c>
      <c r="AQ120" s="45"/>
      <c r="AR120" s="45"/>
      <c r="AS120" s="45"/>
      <c r="AT120" s="45"/>
      <c r="AU120" s="45"/>
      <c r="AV120" s="22"/>
      <c r="AW120" s="22"/>
      <c r="AX120" s="22"/>
      <c r="AY120" s="22"/>
      <c r="AZ120" s="22"/>
      <c r="BA120" s="22"/>
      <c r="BB120" s="22"/>
      <c r="BC120" s="22"/>
      <c r="BD120" s="22"/>
      <c r="BE120" s="23"/>
      <c r="BF120" s="24"/>
      <c r="BG120" s="24"/>
      <c r="BH120" s="24"/>
      <c r="BI120" s="24"/>
      <c r="BJ120" s="24"/>
      <c r="BK120" s="25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-2122200.83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8"/>
        <v>-2122200.83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6.25" customHeight="1" x14ac:dyDescent="0.2">
      <c r="A121" s="34" t="s">
        <v>153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154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590265.78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29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1"/>
      <c r="EE121" s="32">
        <f t="shared" si="8"/>
        <v>590265.78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7.75" customHeight="1" x14ac:dyDescent="0.2">
      <c r="A122" s="34" t="s">
        <v>155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43"/>
      <c r="AP122" s="44" t="s">
        <v>156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29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1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" customHeight="1" x14ac:dyDescent="0.2">
      <c r="A123" s="34" t="s">
        <v>157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158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8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5.5" customHeight="1" x14ac:dyDescent="0.2">
      <c r="A124" s="18" t="s">
        <v>159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20"/>
      <c r="AP124" s="21" t="s">
        <v>160</v>
      </c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3"/>
      <c r="BF124" s="24"/>
      <c r="BG124" s="24"/>
      <c r="BH124" s="24"/>
      <c r="BI124" s="24"/>
      <c r="BJ124" s="24"/>
      <c r="BK124" s="25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26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8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>
        <f t="shared" si="8"/>
        <v>0</v>
      </c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7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161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"/>
      <c r="AG127" s="1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 t="s">
        <v>162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5" t="s">
        <v>163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"/>
      <c r="AG128" s="1"/>
      <c r="AH128" s="15" t="s">
        <v>164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165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"/>
      <c r="DR128" s="1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 t="s">
        <v>166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"/>
      <c r="AG129" s="1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5" t="s">
        <v>163</v>
      </c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7"/>
      <c r="DR129" s="7"/>
      <c r="DS129" s="15" t="s">
        <v>164</v>
      </c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5" t="s">
        <v>163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7"/>
      <c r="AG130" s="7"/>
      <c r="AH130" s="15" t="s">
        <v>164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7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2" t="s">
        <v>167</v>
      </c>
      <c r="B132" s="12"/>
      <c r="C132" s="13"/>
      <c r="D132" s="13"/>
      <c r="E132" s="13"/>
      <c r="F132" s="1" t="s">
        <v>167</v>
      </c>
      <c r="G132" s="1"/>
      <c r="H132" s="1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2">
        <v>200</v>
      </c>
      <c r="Z132" s="12"/>
      <c r="AA132" s="12"/>
      <c r="AB132" s="12"/>
      <c r="AC132" s="12"/>
      <c r="AD132" s="11"/>
      <c r="AE132" s="11"/>
      <c r="AF132" s="1"/>
      <c r="AG132" s="1" t="s">
        <v>168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1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1"/>
      <c r="CY133" s="1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1"/>
      <c r="DW133" s="1"/>
      <c r="DX133" s="2"/>
      <c r="DY133" s="2"/>
      <c r="DZ133" s="5"/>
      <c r="EA133" s="5"/>
      <c r="EB133" s="5"/>
      <c r="EC133" s="1"/>
      <c r="ED133" s="1"/>
      <c r="EE133" s="1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2"/>
      <c r="EW133" s="2"/>
      <c r="EX133" s="2"/>
      <c r="EY133" s="2"/>
      <c r="EZ133" s="2"/>
      <c r="FA133" s="8"/>
      <c r="FB133" s="8"/>
      <c r="FC133" s="1"/>
      <c r="FD133" s="1"/>
      <c r="FE133" s="1"/>
      <c r="FF133" s="1"/>
      <c r="FG133" s="1"/>
      <c r="FH133" s="1"/>
      <c r="FI133" s="1"/>
      <c r="FJ133" s="1"/>
    </row>
    <row r="134" spans="1:166" ht="9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1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10"/>
      <c r="CY134" s="10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</sheetData>
  <mergeCells count="93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107:AO108"/>
    <mergeCell ref="AP107:AU108"/>
    <mergeCell ref="AV107:BK108"/>
    <mergeCell ref="BL107:CE108"/>
    <mergeCell ref="A106:FJ106"/>
    <mergeCell ref="DX98:EJ98"/>
    <mergeCell ref="DK98:DW98"/>
    <mergeCell ref="A98:AJ98"/>
    <mergeCell ref="AK98:AP98"/>
    <mergeCell ref="AQ98:BB98"/>
    <mergeCell ref="BC98:BT98"/>
    <mergeCell ref="CF107:ES107"/>
    <mergeCell ref="ET107:FJ108"/>
    <mergeCell ref="CF108:CV108"/>
    <mergeCell ref="CW108:DM108"/>
    <mergeCell ref="DN108:ED108"/>
    <mergeCell ref="EE108:ES108"/>
    <mergeCell ref="EK98:EW98"/>
    <mergeCell ref="EX98:FJ98"/>
    <mergeCell ref="BU98:CG98"/>
    <mergeCell ref="CH98:CW98"/>
    <mergeCell ref="CX98:DJ98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ET110:FJ110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EE111:ES111"/>
    <mergeCell ref="ET111:FJ111"/>
    <mergeCell ref="ET112:FJ112"/>
    <mergeCell ref="CF112:CV112"/>
    <mergeCell ref="CW112:DM112"/>
    <mergeCell ref="DN112:ED112"/>
    <mergeCell ref="EE112:ES112"/>
    <mergeCell ref="A111:AO111"/>
    <mergeCell ref="AP111:AU111"/>
    <mergeCell ref="AV111:BK111"/>
    <mergeCell ref="BL111:CE111"/>
    <mergeCell ref="CF111:CV111"/>
    <mergeCell ref="CW111:DM111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DN111:ED111"/>
    <mergeCell ref="CW113:DM113"/>
    <mergeCell ref="DN113:ED113"/>
    <mergeCell ref="EE113:ES113"/>
    <mergeCell ref="ET113:FJ113"/>
    <mergeCell ref="ET114:FJ114"/>
    <mergeCell ref="CF114:CV114"/>
    <mergeCell ref="CW114:DM114"/>
    <mergeCell ref="DN114:ED114"/>
    <mergeCell ref="EE114:ES114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CF113:CV113"/>
    <mergeCell ref="EE116:ES116"/>
    <mergeCell ref="ET116:FJ116"/>
    <mergeCell ref="ET117:FJ117"/>
    <mergeCell ref="A117:AO117"/>
    <mergeCell ref="AP117:AU117"/>
    <mergeCell ref="AV117:BK117"/>
    <mergeCell ref="BL117:CE117"/>
    <mergeCell ref="CF117:CV117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CF116:CV116"/>
    <mergeCell ref="A118:AO118"/>
    <mergeCell ref="AP118:AU118"/>
    <mergeCell ref="AV118:BK118"/>
    <mergeCell ref="BL118:CE118"/>
    <mergeCell ref="CF118:CV118"/>
    <mergeCell ref="CW118:DM118"/>
    <mergeCell ref="DN118:ED118"/>
    <mergeCell ref="CW116:DM116"/>
    <mergeCell ref="DN116:ED116"/>
    <mergeCell ref="EE118:ES118"/>
    <mergeCell ref="ET118:FJ118"/>
    <mergeCell ref="CF119:CV119"/>
    <mergeCell ref="CW119:DM119"/>
    <mergeCell ref="DN119:ED119"/>
    <mergeCell ref="EE119:ES119"/>
    <mergeCell ref="CW117:DM117"/>
    <mergeCell ref="DN117:ED117"/>
    <mergeCell ref="EE117:ES117"/>
    <mergeCell ref="CW120:DM120"/>
    <mergeCell ref="DN120:ED120"/>
    <mergeCell ref="EE120:ES120"/>
    <mergeCell ref="ET120:FJ120"/>
    <mergeCell ref="CF121:CV121"/>
    <mergeCell ref="CW121:DM121"/>
    <mergeCell ref="DN121:ED121"/>
    <mergeCell ref="EE121:ES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ET122:FJ122"/>
    <mergeCell ref="A123:AO123"/>
    <mergeCell ref="AP123:AU123"/>
    <mergeCell ref="AV123:BK123"/>
    <mergeCell ref="BL123:CE123"/>
    <mergeCell ref="ET123:FJ123"/>
    <mergeCell ref="CF123:CV123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CW123:DM123"/>
    <mergeCell ref="DN123:ED123"/>
    <mergeCell ref="EE123:ES123"/>
    <mergeCell ref="CW124:DM124"/>
    <mergeCell ref="DN124:ED124"/>
    <mergeCell ref="EE124:ES124"/>
    <mergeCell ref="CW122:DM122"/>
    <mergeCell ref="DN122:ED122"/>
    <mergeCell ref="EE122:ES122"/>
    <mergeCell ref="N127:AE127"/>
    <mergeCell ref="AH127:BH127"/>
    <mergeCell ref="N128:AE128"/>
    <mergeCell ref="AH128:BH128"/>
    <mergeCell ref="R129:AE129"/>
    <mergeCell ref="AH129:BH129"/>
    <mergeCell ref="ET124:FJ124"/>
    <mergeCell ref="A124:AO124"/>
    <mergeCell ref="AP124:AU124"/>
    <mergeCell ref="AV124:BK124"/>
    <mergeCell ref="BL124:CE124"/>
    <mergeCell ref="CF124:CV124"/>
    <mergeCell ref="AD132:AE132"/>
    <mergeCell ref="A132:B132"/>
    <mergeCell ref="C132:E132"/>
    <mergeCell ref="I132:X132"/>
    <mergeCell ref="Y132:AC132"/>
    <mergeCell ref="DC129:DP129"/>
    <mergeCell ref="DS129:ES129"/>
    <mergeCell ref="DC128:DP128"/>
    <mergeCell ref="DS128:ES128"/>
    <mergeCell ref="R130:AE130"/>
    <mergeCell ref="AH130:BH13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Ст.Озеро</cp:lastModifiedBy>
  <dcterms:created xsi:type="dcterms:W3CDTF">2023-05-04T13:27:57Z</dcterms:created>
  <dcterms:modified xsi:type="dcterms:W3CDTF">2023-05-10T08:21:55Z</dcterms:modified>
</cp:coreProperties>
</file>