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ГР'!$FJ$157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EE38" i="1"/>
  <c r="ET38" i="1"/>
  <c r="DX53" i="1"/>
  <c r="EK53" i="1" s="1"/>
  <c r="EX53" i="1"/>
  <c r="DX54" i="1"/>
  <c r="EK54" i="1" s="1"/>
  <c r="DX55" i="1"/>
  <c r="EX55" i="1" s="1"/>
  <c r="EK55" i="1"/>
  <c r="DX56" i="1"/>
  <c r="EK56" i="1"/>
  <c r="EX56" i="1"/>
  <c r="DX57" i="1"/>
  <c r="EK57" i="1" s="1"/>
  <c r="EX57" i="1"/>
  <c r="DX58" i="1"/>
  <c r="EK58" i="1" s="1"/>
  <c r="DX59" i="1"/>
  <c r="EX59" i="1" s="1"/>
  <c r="EK59" i="1"/>
  <c r="DX60" i="1"/>
  <c r="EK60" i="1"/>
  <c r="EX60" i="1"/>
  <c r="DX61" i="1"/>
  <c r="EK61" i="1" s="1"/>
  <c r="EX61" i="1"/>
  <c r="DX62" i="1"/>
  <c r="EK62" i="1" s="1"/>
  <c r="DX63" i="1"/>
  <c r="EX63" i="1" s="1"/>
  <c r="EK63" i="1"/>
  <c r="DX64" i="1"/>
  <c r="EK64" i="1"/>
  <c r="EX64" i="1"/>
  <c r="DX65" i="1"/>
  <c r="EK65" i="1" s="1"/>
  <c r="EX65" i="1"/>
  <c r="DX66" i="1"/>
  <c r="EK66" i="1" s="1"/>
  <c r="DX67" i="1"/>
  <c r="EX67" i="1" s="1"/>
  <c r="EK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K77" i="1" s="1"/>
  <c r="EX77" i="1"/>
  <c r="DX78" i="1"/>
  <c r="EK78" i="1" s="1"/>
  <c r="DX79" i="1"/>
  <c r="EX79" i="1" s="1"/>
  <c r="EK79" i="1"/>
  <c r="DX80" i="1"/>
  <c r="EK80" i="1"/>
  <c r="EX80" i="1"/>
  <c r="DX81" i="1"/>
  <c r="EK81" i="1" s="1"/>
  <c r="EX81" i="1"/>
  <c r="DX82" i="1"/>
  <c r="EK82" i="1" s="1"/>
  <c r="DX83" i="1"/>
  <c r="EX83" i="1" s="1"/>
  <c r="EK83" i="1"/>
  <c r="DX84" i="1"/>
  <c r="EK84" i="1"/>
  <c r="EX84" i="1"/>
  <c r="DX85" i="1"/>
  <c r="EK85" i="1" s="1"/>
  <c r="EX85" i="1"/>
  <c r="DX86" i="1"/>
  <c r="EK86" i="1" s="1"/>
  <c r="DX87" i="1"/>
  <c r="EX87" i="1" s="1"/>
  <c r="EK87" i="1"/>
  <c r="DX88" i="1"/>
  <c r="EK88" i="1"/>
  <c r="EX88" i="1"/>
  <c r="DX89" i="1"/>
  <c r="EK89" i="1" s="1"/>
  <c r="EX89" i="1"/>
  <c r="DX90" i="1"/>
  <c r="EK90" i="1" s="1"/>
  <c r="DX91" i="1"/>
  <c r="EX91" i="1" s="1"/>
  <c r="EK91" i="1"/>
  <c r="DX92" i="1"/>
  <c r="EK92" i="1"/>
  <c r="EX92" i="1"/>
  <c r="DX93" i="1"/>
  <c r="EK93" i="1" s="1"/>
  <c r="EX93" i="1"/>
  <c r="DX94" i="1"/>
  <c r="EK94" i="1" s="1"/>
  <c r="DX95" i="1"/>
  <c r="EX95" i="1" s="1"/>
  <c r="EK95" i="1"/>
  <c r="DX96" i="1"/>
  <c r="EK96" i="1"/>
  <c r="EX96" i="1"/>
  <c r="DX97" i="1"/>
  <c r="EK97" i="1" s="1"/>
  <c r="EX97" i="1"/>
  <c r="DX98" i="1"/>
  <c r="EK98" i="1" s="1"/>
  <c r="DX99" i="1"/>
  <c r="EX99" i="1" s="1"/>
  <c r="EK99" i="1"/>
  <c r="DX100" i="1"/>
  <c r="EK100" i="1"/>
  <c r="EX100" i="1"/>
  <c r="DX101" i="1"/>
  <c r="EK101" i="1" s="1"/>
  <c r="EX101" i="1"/>
  <c r="DX102" i="1"/>
  <c r="EK102" i="1" s="1"/>
  <c r="DX103" i="1"/>
  <c r="EX103" i="1" s="1"/>
  <c r="EK103" i="1"/>
  <c r="DX104" i="1"/>
  <c r="EK104" i="1"/>
  <c r="EX104" i="1"/>
  <c r="DX105" i="1"/>
  <c r="EK105" i="1" s="1"/>
  <c r="EX105" i="1"/>
  <c r="DX106" i="1"/>
  <c r="EK106" i="1" s="1"/>
  <c r="DX107" i="1"/>
  <c r="EX107" i="1" s="1"/>
  <c r="EK107" i="1"/>
  <c r="DX108" i="1"/>
  <c r="EK108" i="1"/>
  <c r="EX108" i="1"/>
  <c r="DX109" i="1"/>
  <c r="EK109" i="1" s="1"/>
  <c r="EX109" i="1"/>
  <c r="DX110" i="1"/>
  <c r="EK110" i="1" s="1"/>
  <c r="DX111" i="1"/>
  <c r="EX111" i="1" s="1"/>
  <c r="EK111" i="1"/>
  <c r="DX112" i="1"/>
  <c r="EK112" i="1"/>
  <c r="EX112" i="1"/>
  <c r="DX113" i="1"/>
  <c r="EK113" i="1" s="1"/>
  <c r="EX113" i="1"/>
  <c r="DX114" i="1"/>
  <c r="EK114" i="1" s="1"/>
  <c r="DX115" i="1"/>
  <c r="EX115" i="1" s="1"/>
  <c r="EK115" i="1"/>
  <c r="DX116" i="1"/>
  <c r="EK116" i="1"/>
  <c r="EX116" i="1"/>
  <c r="DX117" i="1"/>
  <c r="EK117" i="1" s="1"/>
  <c r="EX117" i="1"/>
  <c r="DX118" i="1"/>
  <c r="EK118" i="1" s="1"/>
  <c r="DX119" i="1"/>
  <c r="EX119" i="1" s="1"/>
  <c r="EK119" i="1"/>
  <c r="DX120" i="1"/>
  <c r="EK120" i="1"/>
  <c r="EX120" i="1"/>
  <c r="DX121" i="1"/>
  <c r="EK121" i="1" s="1"/>
  <c r="EX121" i="1"/>
  <c r="DX122" i="1"/>
  <c r="EE134" i="1"/>
  <c r="ET134" i="1"/>
  <c r="EE135" i="1"/>
  <c r="ET135" i="1"/>
  <c r="EE136" i="1"/>
  <c r="ET136" i="1"/>
  <c r="EE137" i="1"/>
  <c r="ET137" i="1"/>
  <c r="EE138" i="1"/>
  <c r="ET138" i="1"/>
  <c r="EE139" i="1"/>
  <c r="ET139" i="1"/>
  <c r="EE140" i="1"/>
  <c r="EE141" i="1"/>
  <c r="EE142" i="1"/>
  <c r="EE143" i="1"/>
  <c r="EE144" i="1"/>
  <c r="EE145" i="1"/>
  <c r="EE146" i="1"/>
  <c r="EE147" i="1"/>
  <c r="EE148" i="1"/>
  <c r="EX118" i="1" l="1"/>
  <c r="EX114" i="1"/>
  <c r="EX110" i="1"/>
  <c r="EX106" i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X54" i="1"/>
</calcChain>
</file>

<file path=xl/sharedStrings.xml><?xml version="1.0" encoding="utf-8"?>
<sst xmlns="http://schemas.openxmlformats.org/spreadsheetml/2006/main" count="277" uniqueCount="204">
  <si>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</si>
  <si>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</si>
  <si>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</si>
  <si>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</si>
  <si>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</si>
  <si>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</si>
  <si>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</si>
  <si>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</si>
  <si>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</si>
  <si>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</si>
  <si>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</si>
  <si>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</si>
  <si>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</si>
  <si>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</si>
  <si>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</si>
  <si>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</si>
  <si>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</si>
  <si>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07.10.2022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</si>
  <si>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</si>
  <si>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</si>
  <si>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</si>
  <si>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</si>
  <si>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</si>
  <si>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</si>
  <si>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</si>
  <si>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</si>
  <si>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</si>
  <si>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</si>
  <si>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</si>
  <si>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</si>
  <si>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</si>
  <si>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</si>
  <si>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</si>
  <si>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</si>
  <si>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</si>
  <si>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</si>
  <si>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</si>
  <si>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</si>
  <si>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</si>
  <si>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</si>
  <si>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</si>
  <si>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</si>
  <si>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</si>
  <si>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</si>
  <si>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</si>
  <si>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18210102080011000110111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</si>
  <si>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</si>
  <si>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</si>
  <si>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</si>
  <si>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</si>
  <si>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</si>
  <si>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</si>
  <si>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</si>
  <si>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</si>
  <si>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</si>
  <si>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</si>
  <si>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</si>
  <si>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</si>
  <si>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</si>
  <si>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</si>
  <si>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</si>
  <si>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</si>
  <si>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</si>
  <si>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</si>
  <si>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</si>
  <si>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</si>
  <si>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</si>
  <si>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</si>
  <si>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</si>
  <si>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</si>
  <si>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</si>
  <si>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</si>
  <si>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</si>
  <si>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</si>
  <si>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</si>
  <si>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</si>
  <si>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</si>
  <si>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</si>
  <si>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</si>
  <si>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</si>
  <si>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</si>
  <si>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</si>
  <si>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</si>
  <si>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92501049900002040121211 1259А 301 П211099</t>
  </si>
  <si>
    <t>Начисления на выплаты по оплате труда</t>
  </si>
  <si>
    <t>92501049900002040129213 00000 301 П213099</t>
  </si>
  <si>
    <t>92501049900002040129213 1259А 301 П213099</t>
  </si>
  <si>
    <t>Услуги связи</t>
  </si>
  <si>
    <t>92501049900002040244221 00000 301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</si>
  <si>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</si>
  <si>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</si>
  <si>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</si>
  <si>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</si>
  <si>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</si>
  <si>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П226001</t>
  </si>
  <si>
    <t>92501049900002040244226 00000 301 П226002</t>
  </si>
  <si>
    <t>92501049900002040244226 00000 301 П226004</t>
  </si>
  <si>
    <t>Страхование</t>
  </si>
  <si>
    <t>92501049900002040244227 90210 301 П227002</t>
  </si>
  <si>
    <t>Увеличение стоимости горюче-смазочных материалов</t>
  </si>
  <si>
    <t>92501049900002040244343 90210 301 П343001</t>
  </si>
  <si>
    <t>92501049900002040244343 90210 301 П343003</t>
  </si>
  <si>
    <t>Увеличение стоимости прочих оборотных запасов (материалов)</t>
  </si>
  <si>
    <t>92501049900002040244346 00000 301 П346017</t>
  </si>
  <si>
    <t>92501049900002040244346 90210 301 П346013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</si>
  <si>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</si>
  <si>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</si>
  <si>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</si>
  <si>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</si>
  <si>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92501049900002040852291 90270 301 П291015</t>
  </si>
  <si>
    <t>92501139900002950851291 00000 301 П291001</t>
  </si>
  <si>
    <t>92501139900002950851291 00000 301 П291014</t>
  </si>
  <si>
    <t>92501139900029900111211 00000 301 П211099</t>
  </si>
  <si>
    <t>92501139900029900111211 1259А 301 П211099</t>
  </si>
  <si>
    <t>92501139900029900111211 99996 309 П211099</t>
  </si>
  <si>
    <t>92501139900029900119213 00000 301 П213099</t>
  </si>
  <si>
    <t>92501139900029900119213 1259А 301 П213099</t>
  </si>
  <si>
    <t>92501139900029900119213 99996 309 П213099</t>
  </si>
  <si>
    <t>92501139900092350244225 00000 301 П225002</t>
  </si>
  <si>
    <t>Увеличение стоимости прочих материальных запасов однократного применения</t>
  </si>
  <si>
    <t>92501139900092350244349 00212 301 Н349099</t>
  </si>
  <si>
    <t>92501139900092350244349 99997 309 Н349099</t>
  </si>
  <si>
    <t>92501139900092350244349 99997 309 П349098</t>
  </si>
  <si>
    <t>92502039900051180121211 00000 100 П211099</t>
  </si>
  <si>
    <t>92502039900051180129213 00000 100 П213099</t>
  </si>
  <si>
    <t>92502039900051180244221 00000 100 П221099</t>
  </si>
  <si>
    <t>92502039900051180244346 00000 100 П346017</t>
  </si>
  <si>
    <t>92504121600173440244226 00000 301 Н226019</t>
  </si>
  <si>
    <t>9250502Ж100075050244226 77777 311 Н226099</t>
  </si>
  <si>
    <t>9250502Ж100075050244226 88881 311 Н226099</t>
  </si>
  <si>
    <t>92505039900078010247223 00000 301 П223001</t>
  </si>
  <si>
    <t>92505039900078040244223 00000 301 П223017</t>
  </si>
  <si>
    <t>92505039900078050244225 90270 301 П225098</t>
  </si>
  <si>
    <t>92505039900078050244226 00000 301 П226098</t>
  </si>
  <si>
    <t>92505039900078050244343 12100 301 П343001</t>
  </si>
  <si>
    <t>92505039900078050244343 90270 301 П343001</t>
  </si>
  <si>
    <t>Увеличение стоимости строительных материалов</t>
  </si>
  <si>
    <t>92505039900078050244344 99997 309 Н344099</t>
  </si>
  <si>
    <t>92505039900078050244346 99997 309 Н346099</t>
  </si>
  <si>
    <t>92505039900078050244349 00000 301 П349098</t>
  </si>
  <si>
    <t>9250503Б100078050244225 77777 311 Н225009</t>
  </si>
  <si>
    <t>9250503Б100078050244225 77777 311 П225003</t>
  </si>
  <si>
    <t>9250503Б100078050244225 77777 311 П225098</t>
  </si>
  <si>
    <t>9250503Б100078050244225 88881 311 Н225009</t>
  </si>
  <si>
    <t>9250503Б100078050244225 88881 311 Н225099</t>
  </si>
  <si>
    <t>9250503Б100078050244225 88881 311 П225003</t>
  </si>
  <si>
    <t>9250503Б100078050244225 88882 311 П225098</t>
  </si>
  <si>
    <t>9250503Б100078050244225 99997 311 П225098</t>
  </si>
  <si>
    <t>Услуги, работы для целей капитальных вложений</t>
  </si>
  <si>
    <t>9250503Б100078050244228 88882 311 Н228099</t>
  </si>
  <si>
    <t>Увеличение стоимости материальных запасов для целей капитальных вложений</t>
  </si>
  <si>
    <t>9250503Б100078050244347 88882 311 Н347099</t>
  </si>
  <si>
    <t>9250503Б100078050244347 99997 311 Н347099</t>
  </si>
  <si>
    <t>Перечисления другим бюджетам бюджетной системы Российской Федерации</t>
  </si>
  <si>
    <t>92508019900025600540251 00000 301 П251099</t>
  </si>
  <si>
    <t>95801029900002030121211 12150 301 П211099</t>
  </si>
  <si>
    <t>95801029900002030121211 1259А 301 П211099</t>
  </si>
  <si>
    <t>95801029900002030121211 13110 301 П211099</t>
  </si>
  <si>
    <t>95801029900002030129213 00000 301 П213099</t>
  </si>
  <si>
    <t>95801029900002030129213 12150 301 П213099</t>
  </si>
  <si>
    <t>95801029900002030129213 1259А 301 П213099</t>
  </si>
  <si>
    <t>95801029900002030129213 13110 301 П213099</t>
  </si>
  <si>
    <t>95801029900002030129213 13310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</si>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</sst>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8"/>
  <sheetViews>
    <sheetView tabSelected="1" topLeftCell="A13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5248046.6399999997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4398442.6100000003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8" si="0">CF19+CW19+DN19</f>
        <v>4398442.6100000003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8" si="1">BJ19-EE19</f>
        <v>849604.02999999933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5248046.6399999997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4398442.6100000003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4398442.6100000003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849604.02999999933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125000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584880.63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584880.63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-459880.63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108.79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108.79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-108.79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4.3899999999999997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4.3899999999999997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-4.3899999999999997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480.04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480.04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-480.04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7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7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-7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24373.08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24373.08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-24373.08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15900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14430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14430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1470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194000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5662.64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5662.64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188337.36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1186.57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1186.57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-1186.57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566000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412104.65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412104.65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153895.34999999998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677.98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677.98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-677.98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606000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45789.49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45789.49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560210.51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2782.89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2782.89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-2782.89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85.1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4500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2400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2400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2100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36.4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568000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568000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568000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415500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208355.9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208355.9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207144.1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48.6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110138.46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84190.38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84190.38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25948.080000000002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6.4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2643008.1800000002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2443008.1800000002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2443008.1800000002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200000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</row>
    <row r="50" spans="1:166" ht="24" customHeight="1" x14ac:dyDescent="0.2">
      <c r="A50" s="84" t="s">
        <v>21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9"/>
      <c r="AK50" s="83" t="s">
        <v>22</v>
      </c>
      <c r="AL50" s="84"/>
      <c r="AM50" s="84"/>
      <c r="AN50" s="84"/>
      <c r="AO50" s="84"/>
      <c r="AP50" s="89"/>
      <c r="AQ50" s="83" t="s">
        <v>72</v>
      </c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9"/>
      <c r="BC50" s="83" t="s">
        <v>73</v>
      </c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9"/>
      <c r="BU50" s="83" t="s">
        <v>74</v>
      </c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9"/>
      <c r="CH50" s="80" t="s">
        <v>25</v>
      </c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2"/>
      <c r="EK50" s="80" t="s">
        <v>75</v>
      </c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98"/>
    </row>
    <row r="51" spans="1:166" ht="78.75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90"/>
      <c r="AK51" s="86"/>
      <c r="AL51" s="87"/>
      <c r="AM51" s="87"/>
      <c r="AN51" s="87"/>
      <c r="AO51" s="87"/>
      <c r="AP51" s="90"/>
      <c r="AQ51" s="86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90"/>
      <c r="BC51" s="86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90"/>
      <c r="BU51" s="86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90"/>
      <c r="CH51" s="81" t="s">
        <v>76</v>
      </c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2"/>
      <c r="CX51" s="80" t="s">
        <v>28</v>
      </c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2"/>
      <c r="DK51" s="80" t="s">
        <v>29</v>
      </c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2"/>
      <c r="DX51" s="80" t="s">
        <v>30</v>
      </c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2"/>
      <c r="EK51" s="86" t="s">
        <v>77</v>
      </c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90"/>
      <c r="EX51" s="80" t="s">
        <v>78</v>
      </c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98"/>
    </row>
    <row r="52" spans="1:166" ht="14.25" customHeight="1" x14ac:dyDescent="0.2">
      <c r="A52" s="77">
        <v>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8"/>
      <c r="AK52" s="74">
        <v>2</v>
      </c>
      <c r="AL52" s="75"/>
      <c r="AM52" s="75"/>
      <c r="AN52" s="75"/>
      <c r="AO52" s="75"/>
      <c r="AP52" s="76"/>
      <c r="AQ52" s="74">
        <v>3</v>
      </c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6"/>
      <c r="BC52" s="74">
        <v>4</v>
      </c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6"/>
      <c r="BU52" s="74">
        <v>5</v>
      </c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6"/>
      <c r="CH52" s="74">
        <v>6</v>
      </c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6"/>
      <c r="CX52" s="74">
        <v>7</v>
      </c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6"/>
      <c r="DK52" s="74">
        <v>8</v>
      </c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6"/>
      <c r="DX52" s="74">
        <v>9</v>
      </c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6"/>
      <c r="EK52" s="74">
        <v>10</v>
      </c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62">
        <v>11</v>
      </c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4"/>
    </row>
    <row r="53" spans="1:166" ht="15" customHeight="1" x14ac:dyDescent="0.2">
      <c r="A53" s="97" t="s">
        <v>79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67" t="s">
        <v>80</v>
      </c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72">
        <v>5688133.8600000003</v>
      </c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>
        <v>5688133.8600000003</v>
      </c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>
        <v>3261188.43</v>
      </c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>
        <f t="shared" ref="DX53:DX84" si="2">CH53+CX53+DK53</f>
        <v>3261188.43</v>
      </c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>
        <f t="shared" ref="EK53:EK84" si="3">BC53-DX53</f>
        <v>2426945.4300000002</v>
      </c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>
        <f t="shared" ref="EX53:EX84" si="4">BU53-DX53</f>
        <v>2426945.4300000002</v>
      </c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3"/>
    </row>
    <row r="54" spans="1:166" ht="15" customHeight="1" x14ac:dyDescent="0.2">
      <c r="A54" s="35" t="s">
        <v>33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44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5688133.8600000003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5688133.8600000003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3261188.43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3261188.43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2426945.4300000002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2426945.4300000002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203747.26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203747.26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28934.720000000001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28934.720000000001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174812.54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174812.54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81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3609.67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3609.67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3609.67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3609.67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84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74266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74266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8738.2800000000007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8738.2800000000007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65527.72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65527.72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84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1090.1199999999999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1090.1199999999999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1090.1199999999999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1090.1199999999999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13464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13464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13464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13464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1495.1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1495.1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1495.1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1495.1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15444.44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15444.44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11048.5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11048.5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4395.9400000000005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4395.9400000000005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7000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7000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2304.2199999999998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2304.2199999999998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4695.7800000000007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4695.7800000000007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95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113466.84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113466.84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113466.84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113466.84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96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32000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32000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23939.599999999999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23939.599999999999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8060.4000000000015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8060.4000000000015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98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8000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8000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7226.75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7226.75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773.25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773.25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99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100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20000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20000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20000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20000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101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11000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11000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7489.03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7489.03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3510.9700000000003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3510.9700000000003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102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103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12000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12000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12000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12000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102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104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5000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5000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5000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5000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89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105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14688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14688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14688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14688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89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106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27788.5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27788.5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13753.61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13753.61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14034.89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14034.89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107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108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2285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2285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2000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2000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285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285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107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109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107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110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1715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1715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1715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1715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107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111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2030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2030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2030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2030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81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112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95971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95971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89391.69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89391.69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6579.3099999999977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6579.3099999999977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81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113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7877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7877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7877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7877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81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114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12130.58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12130.58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12130.58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12130.58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115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28984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28984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22949.29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22949.29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6034.7099999999991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6034.7099999999991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84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116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2378.85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2378.85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2378.85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2378.85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84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117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3663.44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3663.44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3663.44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3663.44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91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118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87388.06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87388.06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58659.02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58659.02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28729.040000000001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28729.040000000001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36.4" customHeight="1" x14ac:dyDescent="0.2">
      <c r="A83" s="95" t="s">
        <v>119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120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15000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15000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15000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15000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36.4" customHeight="1" x14ac:dyDescent="0.2">
      <c r="A84" s="95" t="s">
        <v>119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121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21850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21850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21850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21850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36.4" customHeight="1" x14ac:dyDescent="0.2">
      <c r="A85" s="95" t="s">
        <v>119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122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2000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ref="DX85:DX116" si="5">CH85+CX85+DK85</f>
        <v>2000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ref="EK85:EK121" si="6">BC85-DX85</f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ref="EX85:EX121" si="7">BU85-DX85</f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81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123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76671.97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76671.97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47865.2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47865.2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28806.770000000004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28806.770000000004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84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124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23154.89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23154.89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14455.28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14455.28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8699.6099999999988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8699.6099999999988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87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125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5067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5067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5067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5067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102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126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5244.6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5244.6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5244.6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5244.6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93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127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146356.78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146356.78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146356.78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146356.78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93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128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20000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20000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20000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20000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93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129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76400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76400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76400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76400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89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130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510003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510003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346824.5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346824.5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163178.5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163178.5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89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131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3438.72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3438.72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1761.88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1761.88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1676.8399999999997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1676.8399999999997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91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132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118965.6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118965.6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89224.2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89224.2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29741.400000000009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29741.400000000009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93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133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32129.08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32129.08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4681.38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4681.38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27447.7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27447.7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99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134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8979.6200000000008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8979.6200000000008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8979.6200000000008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8979.6200000000008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99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135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20000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20000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20000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20000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136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137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10750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10750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10750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10750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102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138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3500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3500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3500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3500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36.4" customHeight="1" x14ac:dyDescent="0.2">
      <c r="A101" s="95" t="s">
        <v>119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139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577.62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577.62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577.62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577.62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95" t="s">
        <v>91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140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453687.6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453687.6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453687.6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453687.6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2" customHeight="1" x14ac:dyDescent="0.2">
      <c r="A103" s="95" t="s">
        <v>91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141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20000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20000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20000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20000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95" t="s">
        <v>91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142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74312.399999999994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74312.399999999994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74312.399999999994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74312.399999999994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91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143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1992000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1992000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1214513.28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1214513.28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777486.72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777486.72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91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144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123600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123600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123600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123600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91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145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80000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80000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80000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80000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91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146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188515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188515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188515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188515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 x14ac:dyDescent="0.2">
      <c r="A109" s="95" t="s">
        <v>91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147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19472.22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19472.22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19472.22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19472.22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 x14ac:dyDescent="0.2">
      <c r="A110" s="95" t="s">
        <v>148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149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146938.13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146938.13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146938.13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146938.13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36.4" customHeight="1" x14ac:dyDescent="0.2">
      <c r="A111" s="95" t="s">
        <v>150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151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2061.87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2061.87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0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2061.87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2061.87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36.4" customHeight="1" x14ac:dyDescent="0.2">
      <c r="A112" s="95" t="s">
        <v>150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152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45000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45000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34302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34302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10698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10698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6.4" customHeight="1" x14ac:dyDescent="0.2">
      <c r="A113" s="95" t="s">
        <v>153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154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17040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17040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17040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17040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12.75" x14ac:dyDescent="0.2">
      <c r="A114" s="95" t="s">
        <v>81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155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85330.7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85330.7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85330.7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85330.7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2.75" x14ac:dyDescent="0.2">
      <c r="A115" s="95" t="s">
        <v>81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156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44683.5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44683.5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44683.5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44683.5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2.75" x14ac:dyDescent="0.2">
      <c r="A116" s="95" t="s">
        <v>81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157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342285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342285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251626.33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251626.33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90658.670000000013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90658.670000000013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 x14ac:dyDescent="0.2">
      <c r="A117" s="95" t="s">
        <v>84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158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33956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33956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31442.74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ref="DX117:DX122" si="8">CH117+CX117+DK117</f>
        <v>31442.74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2513.2599999999984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2513.2599999999984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 x14ac:dyDescent="0.2">
      <c r="A118" s="95" t="s">
        <v>84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159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25770.2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25770.2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25770.2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8"/>
        <v>25770.2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84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160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13494.5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13494.5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13494.5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8"/>
        <v>13494.5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84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161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36915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36915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36915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8"/>
        <v>36915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2" customHeight="1" x14ac:dyDescent="0.2">
      <c r="A121" s="95" t="s">
        <v>84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162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32500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32500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7611.52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8"/>
        <v>7611.52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6"/>
        <v>24888.48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7"/>
        <v>24888.48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" customHeight="1" x14ac:dyDescent="0.2">
      <c r="A122" s="92" t="s">
        <v>163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3"/>
      <c r="AK122" s="21" t="s">
        <v>164</v>
      </c>
      <c r="AL122" s="22"/>
      <c r="AM122" s="22"/>
      <c r="AN122" s="22"/>
      <c r="AO122" s="22"/>
      <c r="AP122" s="22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16">
        <v>-440087.22</v>
      </c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>
        <v>-440087.22</v>
      </c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>
        <v>1137254.18</v>
      </c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32">
        <f t="shared" si="8"/>
        <v>1137254.18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7"/>
    </row>
    <row r="123" spans="1:166" ht="24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</row>
    <row r="124" spans="1:166" ht="35.2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</row>
    <row r="125" spans="1:166" ht="35.2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12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8.2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9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</row>
    <row r="129" spans="1:16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6" t="s">
        <v>165</v>
      </c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6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2" t="s">
        <v>166</v>
      </c>
    </row>
    <row r="130" spans="1:166" ht="12.75" customHeight="1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1"/>
      <c r="DD130" s="91"/>
      <c r="DE130" s="91"/>
      <c r="DF130" s="91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</row>
    <row r="131" spans="1:166" ht="11.25" customHeight="1" x14ac:dyDescent="0.2">
      <c r="A131" s="84" t="s">
        <v>21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9"/>
      <c r="AP131" s="83" t="s">
        <v>22</v>
      </c>
      <c r="AQ131" s="84"/>
      <c r="AR131" s="84"/>
      <c r="AS131" s="84"/>
      <c r="AT131" s="84"/>
      <c r="AU131" s="89"/>
      <c r="AV131" s="83" t="s">
        <v>167</v>
      </c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9"/>
      <c r="BL131" s="83" t="s">
        <v>73</v>
      </c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9"/>
      <c r="CF131" s="80" t="s">
        <v>25</v>
      </c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2"/>
      <c r="ET131" s="83" t="s">
        <v>26</v>
      </c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5"/>
    </row>
    <row r="132" spans="1:166" ht="69.75" customHeigh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90"/>
      <c r="AP132" s="86"/>
      <c r="AQ132" s="87"/>
      <c r="AR132" s="87"/>
      <c r="AS132" s="87"/>
      <c r="AT132" s="87"/>
      <c r="AU132" s="90"/>
      <c r="AV132" s="86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90"/>
      <c r="BL132" s="86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90"/>
      <c r="CF132" s="81" t="s">
        <v>168</v>
      </c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2"/>
      <c r="CW132" s="80" t="s">
        <v>28</v>
      </c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2"/>
      <c r="DN132" s="80" t="s">
        <v>29</v>
      </c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2"/>
      <c r="EE132" s="80" t="s">
        <v>30</v>
      </c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2"/>
      <c r="ET132" s="86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8"/>
    </row>
    <row r="133" spans="1:166" ht="12" customHeight="1" x14ac:dyDescent="0.2">
      <c r="A133" s="77">
        <v>1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8"/>
      <c r="AP133" s="74">
        <v>2</v>
      </c>
      <c r="AQ133" s="75"/>
      <c r="AR133" s="75"/>
      <c r="AS133" s="75"/>
      <c r="AT133" s="75"/>
      <c r="AU133" s="76"/>
      <c r="AV133" s="74">
        <v>3</v>
      </c>
      <c r="AW133" s="75"/>
      <c r="AX133" s="75"/>
      <c r="AY133" s="75"/>
      <c r="AZ133" s="75"/>
      <c r="BA133" s="75"/>
      <c r="BB133" s="75"/>
      <c r="BC133" s="75"/>
      <c r="BD133" s="75"/>
      <c r="BE133" s="63"/>
      <c r="BF133" s="63"/>
      <c r="BG133" s="63"/>
      <c r="BH133" s="63"/>
      <c r="BI133" s="63"/>
      <c r="BJ133" s="63"/>
      <c r="BK133" s="79"/>
      <c r="BL133" s="74">
        <v>4</v>
      </c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6"/>
      <c r="CF133" s="74">
        <v>5</v>
      </c>
      <c r="CG133" s="75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/>
      <c r="CR133" s="75"/>
      <c r="CS133" s="75"/>
      <c r="CT133" s="75"/>
      <c r="CU133" s="75"/>
      <c r="CV133" s="76"/>
      <c r="CW133" s="74">
        <v>6</v>
      </c>
      <c r="CX133" s="75"/>
      <c r="CY133" s="75"/>
      <c r="CZ133" s="75"/>
      <c r="DA133" s="75"/>
      <c r="DB133" s="75"/>
      <c r="DC133" s="75"/>
      <c r="DD133" s="75"/>
      <c r="DE133" s="75"/>
      <c r="DF133" s="75"/>
      <c r="DG133" s="75"/>
      <c r="DH133" s="75"/>
      <c r="DI133" s="75"/>
      <c r="DJ133" s="75"/>
      <c r="DK133" s="75"/>
      <c r="DL133" s="75"/>
      <c r="DM133" s="76"/>
      <c r="DN133" s="74">
        <v>7</v>
      </c>
      <c r="DO133" s="75"/>
      <c r="DP133" s="75"/>
      <c r="DQ133" s="75"/>
      <c r="DR133" s="75"/>
      <c r="DS133" s="75"/>
      <c r="DT133" s="75"/>
      <c r="DU133" s="75"/>
      <c r="DV133" s="75"/>
      <c r="DW133" s="75"/>
      <c r="DX133" s="75"/>
      <c r="DY133" s="75"/>
      <c r="DZ133" s="75"/>
      <c r="EA133" s="75"/>
      <c r="EB133" s="75"/>
      <c r="EC133" s="75"/>
      <c r="ED133" s="76"/>
      <c r="EE133" s="74">
        <v>8</v>
      </c>
      <c r="EF133" s="75"/>
      <c r="EG133" s="75"/>
      <c r="EH133" s="75"/>
      <c r="EI133" s="75"/>
      <c r="EJ133" s="75"/>
      <c r="EK133" s="75"/>
      <c r="EL133" s="75"/>
      <c r="EM133" s="75"/>
      <c r="EN133" s="75"/>
      <c r="EO133" s="75"/>
      <c r="EP133" s="75"/>
      <c r="EQ133" s="75"/>
      <c r="ER133" s="75"/>
      <c r="ES133" s="76"/>
      <c r="ET133" s="62">
        <v>9</v>
      </c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4"/>
    </row>
    <row r="134" spans="1:166" ht="37.5" customHeight="1" x14ac:dyDescent="0.2">
      <c r="A134" s="65" t="s">
        <v>169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6"/>
      <c r="AP134" s="67" t="s">
        <v>170</v>
      </c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9"/>
      <c r="BF134" s="70"/>
      <c r="BG134" s="70"/>
      <c r="BH134" s="70"/>
      <c r="BI134" s="70"/>
      <c r="BJ134" s="70"/>
      <c r="BK134" s="71"/>
      <c r="BL134" s="72">
        <v>440087.22</v>
      </c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>
        <v>-1137254.18</v>
      </c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>
        <f t="shared" ref="EE134:EE148" si="9">CF134+CW134+DN134</f>
        <v>-1137254.18</v>
      </c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>
        <f t="shared" ref="ET134:ET139" si="10">BL134-CF134-CW134-DN134</f>
        <v>1577341.4</v>
      </c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3"/>
    </row>
    <row r="135" spans="1:166" ht="36.75" customHeight="1" x14ac:dyDescent="0.2">
      <c r="A135" s="59" t="s">
        <v>171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60"/>
      <c r="AP135" s="44" t="s">
        <v>172</v>
      </c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6"/>
      <c r="BF135" s="38"/>
      <c r="BG135" s="38"/>
      <c r="BH135" s="38"/>
      <c r="BI135" s="38"/>
      <c r="BJ135" s="38"/>
      <c r="BK135" s="39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29">
        <f t="shared" si="9"/>
        <v>0</v>
      </c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1"/>
      <c r="ET135" s="29">
        <f t="shared" si="10"/>
        <v>0</v>
      </c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61"/>
    </row>
    <row r="136" spans="1:166" ht="17.25" customHeight="1" x14ac:dyDescent="0.2">
      <c r="A136" s="47" t="s">
        <v>173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8"/>
      <c r="AP136" s="49"/>
      <c r="AQ136" s="50"/>
      <c r="AR136" s="50"/>
      <c r="AS136" s="50"/>
      <c r="AT136" s="50"/>
      <c r="AU136" s="51"/>
      <c r="AV136" s="52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4"/>
      <c r="BL136" s="55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7"/>
      <c r="CF136" s="55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7"/>
      <c r="CW136" s="55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7"/>
      <c r="DN136" s="55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7"/>
      <c r="EE136" s="32">
        <f t="shared" si="9"/>
        <v>0</v>
      </c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>
        <f t="shared" si="10"/>
        <v>0</v>
      </c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4" customHeight="1" x14ac:dyDescent="0.2">
      <c r="A137" s="59" t="s">
        <v>174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60"/>
      <c r="AP137" s="44" t="s">
        <v>175</v>
      </c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6"/>
      <c r="BF137" s="38"/>
      <c r="BG137" s="38"/>
      <c r="BH137" s="38"/>
      <c r="BI137" s="38"/>
      <c r="BJ137" s="38"/>
      <c r="BK137" s="39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>
        <f t="shared" si="9"/>
        <v>0</v>
      </c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>
        <f t="shared" si="10"/>
        <v>0</v>
      </c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17.25" customHeight="1" x14ac:dyDescent="0.2">
      <c r="A138" s="47" t="s">
        <v>173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8"/>
      <c r="AP138" s="49"/>
      <c r="AQ138" s="50"/>
      <c r="AR138" s="50"/>
      <c r="AS138" s="50"/>
      <c r="AT138" s="50"/>
      <c r="AU138" s="51"/>
      <c r="AV138" s="52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4"/>
      <c r="BL138" s="55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7"/>
      <c r="CF138" s="55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7"/>
      <c r="CW138" s="55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7"/>
      <c r="DN138" s="55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7"/>
      <c r="EE138" s="32">
        <f t="shared" si="9"/>
        <v>0</v>
      </c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>
        <f t="shared" si="10"/>
        <v>0</v>
      </c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31.5" customHeight="1" x14ac:dyDescent="0.2">
      <c r="A139" s="58" t="s">
        <v>176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44" t="s">
        <v>177</v>
      </c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6"/>
      <c r="BF139" s="38"/>
      <c r="BG139" s="38"/>
      <c r="BH139" s="38"/>
      <c r="BI139" s="38"/>
      <c r="BJ139" s="38"/>
      <c r="BK139" s="39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>
        <f t="shared" si="9"/>
        <v>0</v>
      </c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>
        <f t="shared" si="10"/>
        <v>0</v>
      </c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15" customHeight="1" x14ac:dyDescent="0.2">
      <c r="A140" s="35" t="s">
        <v>178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44" t="s">
        <v>179</v>
      </c>
      <c r="AQ140" s="45"/>
      <c r="AR140" s="45"/>
      <c r="AS140" s="45"/>
      <c r="AT140" s="45"/>
      <c r="AU140" s="45"/>
      <c r="AV140" s="22"/>
      <c r="AW140" s="22"/>
      <c r="AX140" s="22"/>
      <c r="AY140" s="22"/>
      <c r="AZ140" s="22"/>
      <c r="BA140" s="22"/>
      <c r="BB140" s="22"/>
      <c r="BC140" s="22"/>
      <c r="BD140" s="22"/>
      <c r="BE140" s="23"/>
      <c r="BF140" s="24"/>
      <c r="BG140" s="24"/>
      <c r="BH140" s="24"/>
      <c r="BI140" s="24"/>
      <c r="BJ140" s="24"/>
      <c r="BK140" s="25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>
        <f t="shared" si="9"/>
        <v>0</v>
      </c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15" customHeight="1" x14ac:dyDescent="0.2">
      <c r="A141" s="35" t="s">
        <v>180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6"/>
      <c r="AP141" s="37" t="s">
        <v>181</v>
      </c>
      <c r="AQ141" s="38"/>
      <c r="AR141" s="38"/>
      <c r="AS141" s="38"/>
      <c r="AT141" s="38"/>
      <c r="AU141" s="39"/>
      <c r="AV141" s="40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2"/>
      <c r="BL141" s="29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1"/>
      <c r="CF141" s="29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1"/>
      <c r="CW141" s="29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1"/>
      <c r="DN141" s="29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1"/>
      <c r="EE141" s="32">
        <f t="shared" si="9"/>
        <v>0</v>
      </c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31.5" customHeight="1" x14ac:dyDescent="0.2">
      <c r="A142" s="34" t="s">
        <v>182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43"/>
      <c r="AP142" s="44" t="s">
        <v>183</v>
      </c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6"/>
      <c r="BF142" s="38"/>
      <c r="BG142" s="38"/>
      <c r="BH142" s="38"/>
      <c r="BI142" s="38"/>
      <c r="BJ142" s="38"/>
      <c r="BK142" s="39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>
        <v>-1137254.18</v>
      </c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>
        <f t="shared" si="9"/>
        <v>-1137254.18</v>
      </c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38.25" customHeight="1" x14ac:dyDescent="0.2">
      <c r="A143" s="34" t="s">
        <v>184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6"/>
      <c r="AP143" s="37" t="s">
        <v>185</v>
      </c>
      <c r="AQ143" s="38"/>
      <c r="AR143" s="38"/>
      <c r="AS143" s="38"/>
      <c r="AT143" s="38"/>
      <c r="AU143" s="39"/>
      <c r="AV143" s="40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2"/>
      <c r="BL143" s="29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1"/>
      <c r="CF143" s="29">
        <v>-1137254.18</v>
      </c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1"/>
      <c r="CW143" s="29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1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>
        <f t="shared" si="9"/>
        <v>-1137254.18</v>
      </c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36" customHeight="1" x14ac:dyDescent="0.2">
      <c r="A144" s="34" t="s">
        <v>186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6"/>
      <c r="AP144" s="44" t="s">
        <v>187</v>
      </c>
      <c r="AQ144" s="45"/>
      <c r="AR144" s="45"/>
      <c r="AS144" s="45"/>
      <c r="AT144" s="45"/>
      <c r="AU144" s="45"/>
      <c r="AV144" s="22"/>
      <c r="AW144" s="22"/>
      <c r="AX144" s="22"/>
      <c r="AY144" s="22"/>
      <c r="AZ144" s="22"/>
      <c r="BA144" s="22"/>
      <c r="BB144" s="22"/>
      <c r="BC144" s="22"/>
      <c r="BD144" s="22"/>
      <c r="BE144" s="23"/>
      <c r="BF144" s="24"/>
      <c r="BG144" s="24"/>
      <c r="BH144" s="24"/>
      <c r="BI144" s="24"/>
      <c r="BJ144" s="24"/>
      <c r="BK144" s="25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>
        <v>-4398442.6100000003</v>
      </c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>
        <f t="shared" si="9"/>
        <v>-4398442.6100000003</v>
      </c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26.25" customHeight="1" x14ac:dyDescent="0.2">
      <c r="A145" s="34" t="s">
        <v>188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6"/>
      <c r="AP145" s="37" t="s">
        <v>189</v>
      </c>
      <c r="AQ145" s="38"/>
      <c r="AR145" s="38"/>
      <c r="AS145" s="38"/>
      <c r="AT145" s="38"/>
      <c r="AU145" s="39"/>
      <c r="AV145" s="40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2"/>
      <c r="BL145" s="29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1"/>
      <c r="CF145" s="29">
        <v>3261188.43</v>
      </c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1"/>
      <c r="CW145" s="29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1"/>
      <c r="DN145" s="29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1"/>
      <c r="EE145" s="32">
        <f t="shared" si="9"/>
        <v>3261188.43</v>
      </c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27.75" customHeight="1" x14ac:dyDescent="0.2">
      <c r="A146" s="34" t="s">
        <v>190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43"/>
      <c r="AP146" s="44" t="s">
        <v>191</v>
      </c>
      <c r="AQ146" s="45"/>
      <c r="AR146" s="45"/>
      <c r="AS146" s="45"/>
      <c r="AT146" s="45"/>
      <c r="AU146" s="45"/>
      <c r="AV146" s="22"/>
      <c r="AW146" s="22"/>
      <c r="AX146" s="22"/>
      <c r="AY146" s="22"/>
      <c r="AZ146" s="22"/>
      <c r="BA146" s="22"/>
      <c r="BB146" s="22"/>
      <c r="BC146" s="22"/>
      <c r="BD146" s="22"/>
      <c r="BE146" s="23"/>
      <c r="BF146" s="24"/>
      <c r="BG146" s="24"/>
      <c r="BH146" s="24"/>
      <c r="BI146" s="24"/>
      <c r="BJ146" s="24"/>
      <c r="BK146" s="25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29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1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>
        <f t="shared" si="9"/>
        <v>0</v>
      </c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4" customHeight="1" x14ac:dyDescent="0.2">
      <c r="A147" s="34" t="s">
        <v>192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6"/>
      <c r="AP147" s="37" t="s">
        <v>193</v>
      </c>
      <c r="AQ147" s="38"/>
      <c r="AR147" s="38"/>
      <c r="AS147" s="38"/>
      <c r="AT147" s="38"/>
      <c r="AU147" s="39"/>
      <c r="AV147" s="40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2"/>
      <c r="BL147" s="29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1"/>
      <c r="CF147" s="29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1"/>
      <c r="CW147" s="29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1"/>
      <c r="DN147" s="29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1"/>
      <c r="EE147" s="32">
        <f t="shared" si="9"/>
        <v>0</v>
      </c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25.5" customHeight="1" x14ac:dyDescent="0.2">
      <c r="A148" s="18" t="s">
        <v>194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20"/>
      <c r="AP148" s="21" t="s">
        <v>195</v>
      </c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3"/>
      <c r="BF148" s="24"/>
      <c r="BG148" s="24"/>
      <c r="BH148" s="24"/>
      <c r="BI148" s="24"/>
      <c r="BJ148" s="24"/>
      <c r="BK148" s="25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26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8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>
        <f t="shared" si="9"/>
        <v>0</v>
      </c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7"/>
    </row>
    <row r="149" spans="1:16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  <row r="150" spans="1:16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 x14ac:dyDescent="0.2">
      <c r="A151" s="1" t="s">
        <v>196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"/>
      <c r="AG151" s="1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 t="s">
        <v>197</v>
      </c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5" t="s">
        <v>198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"/>
      <c r="AG152" s="1"/>
      <c r="AH152" s="15" t="s">
        <v>199</v>
      </c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 t="s">
        <v>200</v>
      </c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"/>
      <c r="DR152" s="1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1" t="s">
        <v>201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"/>
      <c r="AG153" s="1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5" t="s">
        <v>198</v>
      </c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7"/>
      <c r="DR153" s="7"/>
      <c r="DS153" s="15" t="s">
        <v>199</v>
      </c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5" t="s">
        <v>198</v>
      </c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7"/>
      <c r="AG154" s="7"/>
      <c r="AH154" s="15" t="s">
        <v>199</v>
      </c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7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2" t="s">
        <v>202</v>
      </c>
      <c r="B156" s="12"/>
      <c r="C156" s="13"/>
      <c r="D156" s="13"/>
      <c r="E156" s="13"/>
      <c r="F156" s="1" t="s">
        <v>202</v>
      </c>
      <c r="G156" s="1"/>
      <c r="H156" s="1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2">
        <v>200</v>
      </c>
      <c r="Z156" s="12"/>
      <c r="AA156" s="12"/>
      <c r="AB156" s="12"/>
      <c r="AC156" s="12"/>
      <c r="AD156" s="11"/>
      <c r="AE156" s="11"/>
      <c r="AF156" s="1"/>
      <c r="AG156" s="1" t="s">
        <v>203</v>
      </c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1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1"/>
      <c r="CY157" s="1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1"/>
      <c r="DW157" s="1"/>
      <c r="DX157" s="2"/>
      <c r="DY157" s="2"/>
      <c r="DZ157" s="5"/>
      <c r="EA157" s="5"/>
      <c r="EB157" s="5"/>
      <c r="EC157" s="1"/>
      <c r="ED157" s="1"/>
      <c r="EE157" s="1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2"/>
      <c r="EW157" s="2"/>
      <c r="EX157" s="2"/>
      <c r="EY157" s="2"/>
      <c r="EZ157" s="2"/>
      <c r="FA157" s="8"/>
      <c r="FB157" s="8"/>
      <c r="FC157" s="1"/>
      <c r="FD157" s="1"/>
      <c r="FE157" s="1"/>
      <c r="FF157" s="1"/>
      <c r="FG157" s="1"/>
      <c r="FH157" s="1"/>
      <c r="FI157" s="1"/>
      <c r="FJ157" s="1"/>
    </row>
    <row r="158" spans="1:166" ht="9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1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10"/>
      <c r="CY158" s="10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</sheetData>
  <mergeCells count="1184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2:CW52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CF131:ES131"/>
    <mergeCell ref="ET131:FJ132"/>
    <mergeCell ref="CF132:CV132"/>
    <mergeCell ref="CW132:DM132"/>
    <mergeCell ref="DN132:ED132"/>
    <mergeCell ref="EE132:ES132"/>
    <mergeCell ref="EK122:EW122"/>
    <mergeCell ref="EX122:FJ122"/>
    <mergeCell ref="BU122:CG122"/>
    <mergeCell ref="CH122:CW122"/>
    <mergeCell ref="CX122:DJ122"/>
    <mergeCell ref="A131:AO132"/>
    <mergeCell ref="AP131:AU132"/>
    <mergeCell ref="AV131:BK132"/>
    <mergeCell ref="BL131:CE132"/>
    <mergeCell ref="A130:FJ130"/>
    <mergeCell ref="DX122:EJ122"/>
    <mergeCell ref="DK122:DW122"/>
    <mergeCell ref="A122:AJ122"/>
    <mergeCell ref="AK122:AP122"/>
    <mergeCell ref="AQ122:BB122"/>
    <mergeCell ref="BC122:BT122"/>
    <mergeCell ref="ET133:FJ133"/>
    <mergeCell ref="A134:AO134"/>
    <mergeCell ref="AP134:AU134"/>
    <mergeCell ref="AV134:BK134"/>
    <mergeCell ref="BL134:CE134"/>
    <mergeCell ref="CF134:CV134"/>
    <mergeCell ref="CW134:DM134"/>
    <mergeCell ref="DN134:ED134"/>
    <mergeCell ref="EE134:ES134"/>
    <mergeCell ref="ET134:FJ134"/>
    <mergeCell ref="CF133:CV133"/>
    <mergeCell ref="CW133:DM133"/>
    <mergeCell ref="DN133:ED133"/>
    <mergeCell ref="EE133:ES133"/>
    <mergeCell ref="A133:AO133"/>
    <mergeCell ref="AP133:AU133"/>
    <mergeCell ref="AV133:BK133"/>
    <mergeCell ref="BL133:CE133"/>
    <mergeCell ref="A136:AO136"/>
    <mergeCell ref="AP136:AU136"/>
    <mergeCell ref="AV136:BK136"/>
    <mergeCell ref="BL136:CE136"/>
    <mergeCell ref="A137:AO137"/>
    <mergeCell ref="AP137:AU137"/>
    <mergeCell ref="AV137:BK137"/>
    <mergeCell ref="BL137:CE137"/>
    <mergeCell ref="DN135:ED135"/>
    <mergeCell ref="EE135:ES135"/>
    <mergeCell ref="ET135:FJ135"/>
    <mergeCell ref="ET136:FJ136"/>
    <mergeCell ref="CF136:CV136"/>
    <mergeCell ref="CW136:DM136"/>
    <mergeCell ref="DN136:ED136"/>
    <mergeCell ref="EE136:ES136"/>
    <mergeCell ref="A135:AO135"/>
    <mergeCell ref="AP135:AU135"/>
    <mergeCell ref="AV135:BK135"/>
    <mergeCell ref="BL135:CE135"/>
    <mergeCell ref="CF135:CV135"/>
    <mergeCell ref="CW135:DM135"/>
    <mergeCell ref="A138:AO138"/>
    <mergeCell ref="AP138:AU138"/>
    <mergeCell ref="AV138:BK138"/>
    <mergeCell ref="BL138:CE138"/>
    <mergeCell ref="A139:AO139"/>
    <mergeCell ref="AP139:AU139"/>
    <mergeCell ref="AV139:BK139"/>
    <mergeCell ref="BL139:CE139"/>
    <mergeCell ref="CF137:CV137"/>
    <mergeCell ref="CW137:DM137"/>
    <mergeCell ref="DN137:ED137"/>
    <mergeCell ref="EE137:ES137"/>
    <mergeCell ref="ET137:FJ137"/>
    <mergeCell ref="ET138:FJ138"/>
    <mergeCell ref="CF138:CV138"/>
    <mergeCell ref="CW138:DM138"/>
    <mergeCell ref="DN138:ED138"/>
    <mergeCell ref="EE138:ES138"/>
    <mergeCell ref="CW140:DM140"/>
    <mergeCell ref="DN140:ED140"/>
    <mergeCell ref="EE140:ES140"/>
    <mergeCell ref="ET140:FJ140"/>
    <mergeCell ref="ET141:FJ141"/>
    <mergeCell ref="A141:AO141"/>
    <mergeCell ref="AP141:AU141"/>
    <mergeCell ref="AV141:BK141"/>
    <mergeCell ref="BL141:CE141"/>
    <mergeCell ref="CF141:CV141"/>
    <mergeCell ref="CF139:CV139"/>
    <mergeCell ref="CW139:DM139"/>
    <mergeCell ref="DN139:ED139"/>
    <mergeCell ref="EE139:ES139"/>
    <mergeCell ref="ET139:FJ139"/>
    <mergeCell ref="A140:AO140"/>
    <mergeCell ref="AP140:AU140"/>
    <mergeCell ref="AV140:BK140"/>
    <mergeCell ref="BL140:CE140"/>
    <mergeCell ref="CF140:CV140"/>
    <mergeCell ref="A143:AO143"/>
    <mergeCell ref="AP143:AU143"/>
    <mergeCell ref="AV143:BK143"/>
    <mergeCell ref="BL143:CE143"/>
    <mergeCell ref="ET143:FJ143"/>
    <mergeCell ref="A144:AO144"/>
    <mergeCell ref="AP144:AU144"/>
    <mergeCell ref="AV144:BK144"/>
    <mergeCell ref="BL144:CE144"/>
    <mergeCell ref="CF144:CV144"/>
    <mergeCell ref="EE142:ES142"/>
    <mergeCell ref="ET142:FJ142"/>
    <mergeCell ref="CF143:CV143"/>
    <mergeCell ref="CW143:DM143"/>
    <mergeCell ref="DN143:ED143"/>
    <mergeCell ref="EE143:ES143"/>
    <mergeCell ref="CW141:DM141"/>
    <mergeCell ref="DN141:ED141"/>
    <mergeCell ref="EE141:ES141"/>
    <mergeCell ref="A142:AO142"/>
    <mergeCell ref="AP142:AU142"/>
    <mergeCell ref="AV142:BK142"/>
    <mergeCell ref="BL142:CE142"/>
    <mergeCell ref="CF142:CV142"/>
    <mergeCell ref="CW142:DM142"/>
    <mergeCell ref="DN142:ED142"/>
    <mergeCell ref="A145:AO145"/>
    <mergeCell ref="AP145:AU145"/>
    <mergeCell ref="AV145:BK145"/>
    <mergeCell ref="BL145:CE145"/>
    <mergeCell ref="ET145:FJ145"/>
    <mergeCell ref="A146:AO146"/>
    <mergeCell ref="AP146:AU146"/>
    <mergeCell ref="AV146:BK146"/>
    <mergeCell ref="BL146:CE146"/>
    <mergeCell ref="CF146:CV146"/>
    <mergeCell ref="CW144:DM144"/>
    <mergeCell ref="DN144:ED144"/>
    <mergeCell ref="EE144:ES144"/>
    <mergeCell ref="ET144:FJ144"/>
    <mergeCell ref="CF145:CV145"/>
    <mergeCell ref="CW145:DM145"/>
    <mergeCell ref="DN145:ED145"/>
    <mergeCell ref="EE145:ES145"/>
    <mergeCell ref="ET148:FJ148"/>
    <mergeCell ref="A148:AO148"/>
    <mergeCell ref="AP148:AU148"/>
    <mergeCell ref="AV148:BK148"/>
    <mergeCell ref="BL148:CE148"/>
    <mergeCell ref="CF148:CV148"/>
    <mergeCell ref="CW147:DM147"/>
    <mergeCell ref="DN147:ED147"/>
    <mergeCell ref="EE147:ES147"/>
    <mergeCell ref="CW148:DM148"/>
    <mergeCell ref="DN148:ED148"/>
    <mergeCell ref="EE148:ES148"/>
    <mergeCell ref="CW146:DM146"/>
    <mergeCell ref="DN146:ED146"/>
    <mergeCell ref="EE146:ES146"/>
    <mergeCell ref="ET146:FJ146"/>
    <mergeCell ref="A147:AO147"/>
    <mergeCell ref="AP147:AU147"/>
    <mergeCell ref="AV147:BK147"/>
    <mergeCell ref="BL147:CE147"/>
    <mergeCell ref="ET147:FJ147"/>
    <mergeCell ref="CF147:CV147"/>
    <mergeCell ref="AD156:AE156"/>
    <mergeCell ref="A156:B156"/>
    <mergeCell ref="C156:E156"/>
    <mergeCell ref="I156:X156"/>
    <mergeCell ref="Y156:AC156"/>
    <mergeCell ref="DC153:DP153"/>
    <mergeCell ref="DS153:ES153"/>
    <mergeCell ref="DC152:DP152"/>
    <mergeCell ref="DS152:ES152"/>
    <mergeCell ref="R154:AE154"/>
    <mergeCell ref="AH154:BH154"/>
    <mergeCell ref="N151:AE151"/>
    <mergeCell ref="AH151:BH151"/>
    <mergeCell ref="N152:AE152"/>
    <mergeCell ref="AH152:BH152"/>
    <mergeCell ref="R153:AE153"/>
    <mergeCell ref="AH153:BH15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Пользователь Windows</cp:lastModifiedBy>
  <dcterms:created xsi:type="dcterms:W3CDTF">2022-10-07T07:21:24Z</dcterms:created>
  <dcterms:modified xsi:type="dcterms:W3CDTF">2022-10-11T08:00:12Z</dcterms:modified>
</cp:coreProperties>
</file>