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улпаново\Desktop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ГР'!$FJ$132</definedName>
  </definedNames>
  <calcPr calcId="162913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/>
  <c r="EE33" i="1"/>
  <c r="ET33" i="1" s="1"/>
  <c r="EE34" i="1"/>
  <c r="ET34" i="1" s="1"/>
  <c r="EE35" i="1"/>
  <c r="ET35" i="1" s="1"/>
  <c r="EE36" i="1"/>
  <c r="ET36" i="1" s="1"/>
  <c r="DX43" i="1"/>
  <c r="EK43" i="1" s="1"/>
  <c r="DX44" i="1"/>
  <c r="EK44" i="1" s="1"/>
  <c r="DX45" i="1"/>
  <c r="EK45" i="1" s="1"/>
  <c r="DX46" i="1"/>
  <c r="EX46" i="1" s="1"/>
  <c r="DX47" i="1"/>
  <c r="EK47" i="1" s="1"/>
  <c r="DX48" i="1"/>
  <c r="EK48" i="1" s="1"/>
  <c r="DX49" i="1"/>
  <c r="EK49" i="1" s="1"/>
  <c r="DX50" i="1"/>
  <c r="EX50" i="1" s="1"/>
  <c r="DX51" i="1"/>
  <c r="EK51" i="1" s="1"/>
  <c r="DX52" i="1"/>
  <c r="EK52" i="1" s="1"/>
  <c r="DX53" i="1"/>
  <c r="EK53" i="1" s="1"/>
  <c r="DX54" i="1"/>
  <c r="EX54" i="1" s="1"/>
  <c r="DX55" i="1"/>
  <c r="EK55" i="1" s="1"/>
  <c r="DX56" i="1"/>
  <c r="EK56" i="1" s="1"/>
  <c r="DX57" i="1"/>
  <c r="EK57" i="1" s="1"/>
  <c r="DX58" i="1"/>
  <c r="EX58" i="1" s="1"/>
  <c r="EK58" i="1"/>
  <c r="DX59" i="1"/>
  <c r="EK59" i="1" s="1"/>
  <c r="DX60" i="1"/>
  <c r="EK60" i="1" s="1"/>
  <c r="DX61" i="1"/>
  <c r="EK61" i="1" s="1"/>
  <c r="DX62" i="1"/>
  <c r="EX62" i="1" s="1"/>
  <c r="DX63" i="1"/>
  <c r="EK63" i="1" s="1"/>
  <c r="DX64" i="1"/>
  <c r="EK64" i="1" s="1"/>
  <c r="DX65" i="1"/>
  <c r="EX65" i="1" s="1"/>
  <c r="DX66" i="1"/>
  <c r="EK66" i="1" s="1"/>
  <c r="DX67" i="1"/>
  <c r="EK67" i="1" s="1"/>
  <c r="DX68" i="1"/>
  <c r="EK68" i="1" s="1"/>
  <c r="DX69" i="1"/>
  <c r="EX69" i="1" s="1"/>
  <c r="DX70" i="1"/>
  <c r="EK70" i="1" s="1"/>
  <c r="DX71" i="1"/>
  <c r="EK71" i="1" s="1"/>
  <c r="DX72" i="1"/>
  <c r="EK72" i="1" s="1"/>
  <c r="DX73" i="1"/>
  <c r="EX73" i="1" s="1"/>
  <c r="DX74" i="1"/>
  <c r="EX74" i="1" s="1"/>
  <c r="DX75" i="1"/>
  <c r="EK75" i="1" s="1"/>
  <c r="DX76" i="1"/>
  <c r="EK76" i="1" s="1"/>
  <c r="DX77" i="1"/>
  <c r="EX77" i="1" s="1"/>
  <c r="DX78" i="1"/>
  <c r="EK78" i="1" s="1"/>
  <c r="DX79" i="1"/>
  <c r="EK79" i="1" s="1"/>
  <c r="DX80" i="1"/>
  <c r="EK80" i="1" s="1"/>
  <c r="DX81" i="1"/>
  <c r="EX81" i="1" s="1"/>
  <c r="DX82" i="1"/>
  <c r="EK82" i="1" s="1"/>
  <c r="DX83" i="1"/>
  <c r="EK83" i="1" s="1"/>
  <c r="DX84" i="1"/>
  <c r="EK84" i="1" s="1"/>
  <c r="DX85" i="1"/>
  <c r="EX85" i="1" s="1"/>
  <c r="DX86" i="1"/>
  <c r="EK86" i="1" s="1"/>
  <c r="DX87" i="1"/>
  <c r="EK87" i="1" s="1"/>
  <c r="DX88" i="1"/>
  <c r="EK88" i="1" s="1"/>
  <c r="DX89" i="1"/>
  <c r="EX89" i="1" s="1"/>
  <c r="DX90" i="1"/>
  <c r="EX90" i="1" s="1"/>
  <c r="DX91" i="1"/>
  <c r="EK91" i="1" s="1"/>
  <c r="DX92" i="1"/>
  <c r="EK92" i="1" s="1"/>
  <c r="DX93" i="1"/>
  <c r="EX93" i="1" s="1"/>
  <c r="DX94" i="1"/>
  <c r="EK94" i="1" s="1"/>
  <c r="EX94" i="1"/>
  <c r="DX95" i="1"/>
  <c r="EK95" i="1" s="1"/>
  <c r="DX96" i="1"/>
  <c r="EK96" i="1" s="1"/>
  <c r="DX97" i="1"/>
  <c r="EX97" i="1" s="1"/>
  <c r="DX98" i="1"/>
  <c r="EK98" i="1" s="1"/>
  <c r="DX99" i="1"/>
  <c r="EK99" i="1" s="1"/>
  <c r="DX100" i="1"/>
  <c r="EK100" i="1" s="1"/>
  <c r="DX101" i="1"/>
  <c r="EX101" i="1" s="1"/>
  <c r="DX102" i="1"/>
  <c r="EE109" i="1"/>
  <c r="ET109" i="1"/>
  <c r="EE110" i="1"/>
  <c r="ET110" i="1"/>
  <c r="EE111" i="1"/>
  <c r="ET111" i="1"/>
  <c r="EE112" i="1"/>
  <c r="ET112" i="1"/>
  <c r="EE113" i="1"/>
  <c r="ET113" i="1"/>
  <c r="EE114" i="1"/>
  <c r="ET114" i="1"/>
  <c r="EE115" i="1"/>
  <c r="EE116" i="1"/>
  <c r="EE117" i="1"/>
  <c r="EE118" i="1"/>
  <c r="EE119" i="1"/>
  <c r="EE120" i="1"/>
  <c r="EE121" i="1"/>
  <c r="EE122" i="1"/>
  <c r="EE123" i="1"/>
  <c r="EX91" i="1" l="1"/>
  <c r="EX82" i="1"/>
  <c r="EK74" i="1"/>
  <c r="EX71" i="1"/>
  <c r="EK54" i="1"/>
  <c r="EX78" i="1"/>
  <c r="EX98" i="1"/>
  <c r="EK90" i="1"/>
  <c r="EX87" i="1"/>
  <c r="EX75" i="1"/>
  <c r="EX66" i="1"/>
  <c r="EX95" i="1"/>
  <c r="EX86" i="1"/>
  <c r="EX79" i="1"/>
  <c r="EX70" i="1"/>
  <c r="EK50" i="1"/>
  <c r="EX99" i="1"/>
  <c r="EX83" i="1"/>
  <c r="EX67" i="1"/>
  <c r="EK62" i="1"/>
  <c r="EK46" i="1"/>
  <c r="EX61" i="1"/>
  <c r="EX57" i="1"/>
  <c r="EX53" i="1"/>
  <c r="EX49" i="1"/>
  <c r="EX45" i="1"/>
  <c r="EK101" i="1"/>
  <c r="EK97" i="1"/>
  <c r="EK93" i="1"/>
  <c r="EK89" i="1"/>
  <c r="EK85" i="1"/>
  <c r="EK81" i="1"/>
  <c r="EK77" i="1"/>
  <c r="EK73" i="1"/>
  <c r="EK69" i="1"/>
  <c r="EK65" i="1"/>
  <c r="EX63" i="1"/>
  <c r="EX59" i="1"/>
  <c r="EX55" i="1"/>
  <c r="EX51" i="1"/>
  <c r="EX47" i="1"/>
  <c r="EX43" i="1"/>
  <c r="EX100" i="1"/>
  <c r="EX96" i="1"/>
  <c r="EX92" i="1"/>
  <c r="EX88" i="1"/>
  <c r="EX84" i="1"/>
  <c r="EX80" i="1"/>
  <c r="EX76" i="1"/>
  <c r="EX72" i="1"/>
  <c r="EX68" i="1"/>
  <c r="EX64" i="1"/>
  <c r="EX60" i="1"/>
  <c r="EX56" i="1"/>
  <c r="EX52" i="1"/>
  <c r="EX48" i="1"/>
  <c r="EX44" i="1"/>
</calcChain>
</file>

<file path=xl/sharedStrings.xml><?xml version="1.0" encoding="utf-8"?>
<sst xmlns="http://schemas.openxmlformats.org/spreadsheetml/2006/main" count="253" uniqueCount="188">
  <si>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</si>
  <si>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</si>
  <si>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</si>
  <si>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</si>
  <si>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</si>
  <si>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</si>
  <si>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</si>
  <si>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</si>
  <si>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</si>
  <si>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</si>
  <si>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</si>
  <si>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</si>
  <si>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</si>
  <si>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</si>
  <si>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</si>
  <si>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</si>
  <si>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01.07.2022 г.</t>
  </si>
  <si>
    <t>06.07.2022</t>
  </si>
  <si>
    <t>Исполком Чулпановского   сельского  поселения-офк</t>
  </si>
  <si>
    <t>бюджет Чулпановского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</si>
  <si>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</si>
  <si>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</si>
  <si>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</si>
  <si>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</si>
  <si>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</si>
  <si>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</si>
  <si>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</si>
  <si>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</si>
  <si>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</si>
  <si>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</si>
  <si>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</si>
  <si>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</si>
  <si>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</si>
  <si>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</si>
  <si>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</si>
  <si>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</si>
  <si>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</si>
  <si>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</si>
  <si>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</si>
  <si>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</si>
  <si>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</si>
  <si>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</si>
  <si>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</si>
  <si>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</si>
  <si>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</si>
  <si>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</si>
  <si>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</si>
  <si>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</si>
  <si>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</si>
  <si>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</si>
  <si>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</si>
  <si>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</si>
  <si>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</si>
  <si>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</si>
  <si>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</si>
  <si>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</si>
  <si>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</si>
  <si>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</si>
  <si>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</si>
  <si>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</si>
  <si>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</si>
  <si>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</si>
  <si>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</si>
  <si>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99220235118100000150151</t>
  </si>
  <si>
    <t>Прочие межбюджетные трансферты, передаваемые бюджетам сельских поселений</t>
  </si>
  <si>
    <t>99220249999100000150151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</si>
  <si>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</si>
  <si>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</si>
  <si>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</si>
  <si>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</si>
  <si>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</si>
  <si>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</si>
  <si>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</si>
  <si>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</si>
  <si>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</si>
  <si>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</si>
  <si>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</si>
  <si>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</si>
  <si>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92501049900002040121211 00000 301 П211099</t>
  </si>
  <si>
    <t>Начисления на выплаты по оплате труда</t>
  </si>
  <si>
    <t>92501049900002040129213 00000 301 П213099</t>
  </si>
  <si>
    <t>Услуги связи</t>
  </si>
  <si>
    <t>92501049900002040244221 00000 301 П221099</t>
  </si>
  <si>
    <t>Коммунальные услуги</t>
  </si>
  <si>
    <t>92501049900002040244223 00000 301 П223017</t>
  </si>
  <si>
    <t>Работы, услуги по содержанию имущества</t>
  </si>
  <si>
    <t>92501049900002040244225 00000 301 П225004</t>
  </si>
  <si>
    <t>Прочие работы, услуги</t>
  </si>
  <si>
    <t>92501049900002040244226 00000 301 П226001</t>
  </si>
  <si>
    <t>92501049900002040244226 00000 301 П226002</t>
  </si>
  <si>
    <t>92501049900002040244226 00000 301 П226004</t>
  </si>
  <si>
    <t>Увеличение стоимости горюче-смазочных материалов</t>
  </si>
  <si>
    <t>92501049900002040244343 90210 301 П343001</t>
  </si>
  <si>
    <t>92501049900002040244343 90210 301 П343003</t>
  </si>
  <si>
    <t>Увеличение стоимости прочих оборотных запасов (материалов)</t>
  </si>
  <si>
    <t>92501049900002040244346 00000 301 П346017</t>
  </si>
  <si>
    <t>92501049900002040244346 90210 301 П346013</t>
  </si>
  <si>
    <t>92501049900002040247223 00000 301 П223001</t>
  </si>
  <si>
    <t>92501049900002040247223 00000 301 П223003</t>
  </si>
  <si>
    <t>Налоги, пошлины и сборы</t>
  </si>
  <si>
    <t>92501049900002040852291 90210 301 П291015</t>
  </si>
  <si>
    <t>92501049900002040852291 90270 301 П291015</t>
  </si>
  <si>
    <t>92501139900002950851291 00000 301 П291001</t>
  </si>
  <si>
    <t>92501139900002950851291 00000 301 П291014</t>
  </si>
  <si>
    <t>92501139900029900111211 00000 301 П211099</t>
  </si>
  <si>
    <t>92501139900029900111211 99996 309 П211099</t>
  </si>
  <si>
    <t>92501139900029900119213 00000 301 П213099</t>
  </si>
  <si>
    <t>92501139900029900119213 99996 309 П213099</t>
  </si>
  <si>
    <t>92501139900092350244225 00000 301 П225002</t>
  </si>
  <si>
    <t>Увеличение стоимости прочих материальных запасов однократного применения</t>
  </si>
  <si>
    <t>92501139900092350244349 00212 301 Н349099</t>
  </si>
  <si>
    <t>92501139900092350244349 99997 309 Н349099</t>
  </si>
  <si>
    <t>92501139900092350244349 99997 309 П349098</t>
  </si>
  <si>
    <t>92502039900051180121211 00000 100 П211099</t>
  </si>
  <si>
    <t>92502039900051180129213 00000 100 П213099</t>
  </si>
  <si>
    <t>92502039900051180244221 00000 100 П221099</t>
  </si>
  <si>
    <t>92502039900051180244346 00000 100 П346017</t>
  </si>
  <si>
    <t>92504121600173440244226 00000 301 Н226019</t>
  </si>
  <si>
    <t>92505039900078010247223 00000 301 П223001</t>
  </si>
  <si>
    <t>92505039900078040244223 00000 301 П223017</t>
  </si>
  <si>
    <t>92505039900078040244225 00000 301 П225008</t>
  </si>
  <si>
    <t>92505039900078050244225 90270 301 П225098</t>
  </si>
  <si>
    <t>92505039900078050244226 00000 301 П226098</t>
  </si>
  <si>
    <t>92505039900078050244226 12100 301 П226098</t>
  </si>
  <si>
    <t>92505039900078050244343 90270 301 П343001</t>
  </si>
  <si>
    <t>Увеличение стоимости строительных материалов</t>
  </si>
  <si>
    <t>92505039900078050244344 99997 309 Н344099</t>
  </si>
  <si>
    <t>92505039900078050244346 99997 309 Н346099</t>
  </si>
  <si>
    <t>92505039900078050244349 00000 301 П349098</t>
  </si>
  <si>
    <t>9250503Б100078050244225 77777 311 Н225009</t>
  </si>
  <si>
    <t>9250503Б100078050244225 77777 311 П225003</t>
  </si>
  <si>
    <t>9250503Б100078050244225 77777 311 П225098</t>
  </si>
  <si>
    <t>9250503Б100078050244225 88881 311 Н225009</t>
  </si>
  <si>
    <t>9250503Б100078050244225 88881 311 Н225099</t>
  </si>
  <si>
    <t>9250503Б100078050244225 88881 311 П225003</t>
  </si>
  <si>
    <t>9250503Б100078050244225 88882 311 П225098</t>
  </si>
  <si>
    <t>9250503Б100078050244225 99997 311 П225098</t>
  </si>
  <si>
    <t>Увеличение стоимости материальных запасов для целей капитальных вложений</t>
  </si>
  <si>
    <t>9250503Б100078050244347 99997 311 Н347099</t>
  </si>
  <si>
    <t>Перечисления другим бюджетам бюджетной системы Российской Федерации</t>
  </si>
  <si>
    <t>92508019900025600540251 00000 301 П251099</t>
  </si>
  <si>
    <t>95801029900002030121211 12150 301 П211099</t>
  </si>
  <si>
    <t>95801029900002030121211 13110 301 П211099</t>
  </si>
  <si>
    <t>95801029900002030129213 00000 301 П213099</t>
  </si>
  <si>
    <t>95801029900002030129213 12150 301 П213099</t>
  </si>
  <si>
    <t>95801029900002030129213 13110 301 П213099</t>
  </si>
  <si>
    <t>95801029900002030129213 13310 301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</si>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</sst>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33"/>
  <sheetViews>
    <sheetView tabSelected="1" topLeftCell="A6" zoomScaleNormal="100" workbookViewId="0">
      <selection activeCell="A106" sqref="B103:D107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4" t="s">
        <v>4</v>
      </c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6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4" t="s">
        <v>21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9"/>
      <c r="AN16" s="83" t="s">
        <v>22</v>
      </c>
      <c r="AO16" s="84"/>
      <c r="AP16" s="84"/>
      <c r="AQ16" s="84"/>
      <c r="AR16" s="84"/>
      <c r="AS16" s="89"/>
      <c r="AT16" s="83" t="s">
        <v>23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9"/>
      <c r="BJ16" s="83" t="s">
        <v>24</v>
      </c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9"/>
      <c r="CF16" s="80" t="s">
        <v>25</v>
      </c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2"/>
      <c r="ET16" s="83" t="s">
        <v>26</v>
      </c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5"/>
    </row>
    <row r="17" spans="1:166" ht="57.75" customHeight="1" x14ac:dyDescent="0.2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90"/>
      <c r="AN17" s="86"/>
      <c r="AO17" s="87"/>
      <c r="AP17" s="87"/>
      <c r="AQ17" s="87"/>
      <c r="AR17" s="87"/>
      <c r="AS17" s="90"/>
      <c r="AT17" s="86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90"/>
      <c r="BJ17" s="86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90"/>
      <c r="CF17" s="81" t="s">
        <v>27</v>
      </c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2"/>
      <c r="CW17" s="80" t="s">
        <v>28</v>
      </c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2"/>
      <c r="DN17" s="80" t="s">
        <v>29</v>
      </c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2"/>
      <c r="EE17" s="80" t="s">
        <v>30</v>
      </c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2"/>
      <c r="ET17" s="86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8"/>
    </row>
    <row r="18" spans="1:166" ht="12" customHeight="1" x14ac:dyDescent="0.2">
      <c r="A18" s="77">
        <v>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8"/>
      <c r="AN18" s="74">
        <v>2</v>
      </c>
      <c r="AO18" s="75"/>
      <c r="AP18" s="75"/>
      <c r="AQ18" s="75"/>
      <c r="AR18" s="75"/>
      <c r="AS18" s="76"/>
      <c r="AT18" s="74">
        <v>3</v>
      </c>
      <c r="AU18" s="75"/>
      <c r="AV18" s="75"/>
      <c r="AW18" s="75"/>
      <c r="AX18" s="75"/>
      <c r="AY18" s="75"/>
      <c r="AZ18" s="75"/>
      <c r="BA18" s="75"/>
      <c r="BB18" s="75"/>
      <c r="BC18" s="63"/>
      <c r="BD18" s="63"/>
      <c r="BE18" s="63"/>
      <c r="BF18" s="63"/>
      <c r="BG18" s="63"/>
      <c r="BH18" s="63"/>
      <c r="BI18" s="79"/>
      <c r="BJ18" s="74">
        <v>4</v>
      </c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6"/>
      <c r="CF18" s="74">
        <v>5</v>
      </c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6"/>
      <c r="CW18" s="74">
        <v>6</v>
      </c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6"/>
      <c r="DN18" s="74">
        <v>7</v>
      </c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6"/>
      <c r="EE18" s="74">
        <v>8</v>
      </c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6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5119969.67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1721351.1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36" si="0">CF19+CW19+DN19</f>
        <v>1721351.1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36" si="1">BJ19-EE19</f>
        <v>3398618.57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5119969.67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1721351.1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1721351.1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3398618.57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21.5" customHeight="1" x14ac:dyDescent="0.2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125000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324147.46000000002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324147.46000000002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-199147.46000000002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97.15" customHeight="1" x14ac:dyDescent="0.2">
      <c r="A22" s="99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80.92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80.92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-80.92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85.15" customHeight="1" x14ac:dyDescent="0.2">
      <c r="A23" s="95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192.28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192.28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-192.28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60.75" customHeight="1" x14ac:dyDescent="0.2">
      <c r="A24" s="95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7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7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-7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48.6" customHeight="1" x14ac:dyDescent="0.2">
      <c r="A25" s="95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>
        <v>15900</v>
      </c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14430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14430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1470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97.15" customHeight="1" x14ac:dyDescent="0.2">
      <c r="A26" s="95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>
        <v>194000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3970.08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3970.08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190029.92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72.95" customHeight="1" x14ac:dyDescent="0.2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560.91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560.91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-560.91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85.15" customHeight="1" x14ac:dyDescent="0.2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>
        <v>566000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243819.65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243819.65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322180.34999999998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60.75" customHeight="1" x14ac:dyDescent="0.2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-18.920000000000002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-18.920000000000002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18.920000000000002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85.15" customHeight="1" x14ac:dyDescent="0.2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>
        <v>606000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22173.09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22173.09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583826.91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60.75" customHeight="1" x14ac:dyDescent="0.2">
      <c r="A31" s="95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55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3453.99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3453.99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-3453.99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85.15" customHeight="1" x14ac:dyDescent="0.2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57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>
        <v>4500</v>
      </c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1200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1200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3300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36.4" customHeight="1" x14ac:dyDescent="0.2">
      <c r="A33" s="95" t="s">
        <v>58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59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>
        <v>568000</v>
      </c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568000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568000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0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36.4" customHeight="1" x14ac:dyDescent="0.2">
      <c r="A34" s="95" t="s">
        <v>60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4"/>
      <c r="AO34" s="45"/>
      <c r="AP34" s="45"/>
      <c r="AQ34" s="45"/>
      <c r="AR34" s="45"/>
      <c r="AS34" s="45"/>
      <c r="AT34" s="45" t="s">
        <v>61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>
        <v>415500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v>158161.12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158161.12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257338.88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48.6" customHeight="1" x14ac:dyDescent="0.2">
      <c r="A35" s="95" t="s">
        <v>62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4"/>
      <c r="AO35" s="45"/>
      <c r="AP35" s="45"/>
      <c r="AQ35" s="45"/>
      <c r="AR35" s="45"/>
      <c r="AS35" s="45"/>
      <c r="AT35" s="45" t="s">
        <v>63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38"/>
      <c r="BE35" s="38"/>
      <c r="BF35" s="38"/>
      <c r="BG35" s="38"/>
      <c r="BH35" s="38"/>
      <c r="BI35" s="39"/>
      <c r="BJ35" s="32">
        <v>103792.3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>
        <v>51896.15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29">
        <f t="shared" si="0"/>
        <v>51896.15</v>
      </c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1"/>
      <c r="ET35" s="32">
        <f t="shared" si="1"/>
        <v>51896.15</v>
      </c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36.4" customHeight="1" x14ac:dyDescent="0.2">
      <c r="A36" s="95" t="s">
        <v>64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44"/>
      <c r="AO36" s="45"/>
      <c r="AP36" s="45"/>
      <c r="AQ36" s="45"/>
      <c r="AR36" s="45"/>
      <c r="AS36" s="45"/>
      <c r="AT36" s="45" t="s">
        <v>65</v>
      </c>
      <c r="AU36" s="45"/>
      <c r="AV36" s="45"/>
      <c r="AW36" s="45"/>
      <c r="AX36" s="45"/>
      <c r="AY36" s="45"/>
      <c r="AZ36" s="45"/>
      <c r="BA36" s="45"/>
      <c r="BB36" s="45"/>
      <c r="BC36" s="46"/>
      <c r="BD36" s="38"/>
      <c r="BE36" s="38"/>
      <c r="BF36" s="38"/>
      <c r="BG36" s="38"/>
      <c r="BH36" s="38"/>
      <c r="BI36" s="39"/>
      <c r="BJ36" s="32">
        <v>2521277.37</v>
      </c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>
        <v>329277.37</v>
      </c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29">
        <f t="shared" si="0"/>
        <v>329277.37</v>
      </c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1"/>
      <c r="ET36" s="32">
        <f t="shared" si="1"/>
        <v>2192000</v>
      </c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6" t="s">
        <v>66</v>
      </c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2" t="s">
        <v>67</v>
      </c>
    </row>
    <row r="39" spans="1:166" ht="12.75" customHeight="1" x14ac:dyDescent="0.2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</row>
    <row r="40" spans="1:166" ht="24" customHeight="1" x14ac:dyDescent="0.2">
      <c r="A40" s="84" t="s">
        <v>21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9"/>
      <c r="AK40" s="83" t="s">
        <v>22</v>
      </c>
      <c r="AL40" s="84"/>
      <c r="AM40" s="84"/>
      <c r="AN40" s="84"/>
      <c r="AO40" s="84"/>
      <c r="AP40" s="89"/>
      <c r="AQ40" s="83" t="s">
        <v>68</v>
      </c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9"/>
      <c r="BC40" s="83" t="s">
        <v>69</v>
      </c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9"/>
      <c r="BU40" s="83" t="s">
        <v>70</v>
      </c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9"/>
      <c r="CH40" s="80" t="s">
        <v>25</v>
      </c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2"/>
      <c r="EK40" s="80" t="s">
        <v>71</v>
      </c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98"/>
    </row>
    <row r="41" spans="1:166" ht="78.75" customHeight="1" x14ac:dyDescent="0.2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90"/>
      <c r="AK41" s="86"/>
      <c r="AL41" s="87"/>
      <c r="AM41" s="87"/>
      <c r="AN41" s="87"/>
      <c r="AO41" s="87"/>
      <c r="AP41" s="90"/>
      <c r="AQ41" s="86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90"/>
      <c r="BC41" s="86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90"/>
      <c r="BU41" s="86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90"/>
      <c r="CH41" s="81" t="s">
        <v>72</v>
      </c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2"/>
      <c r="CX41" s="80" t="s">
        <v>28</v>
      </c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2"/>
      <c r="DK41" s="80" t="s">
        <v>29</v>
      </c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2"/>
      <c r="DX41" s="80" t="s">
        <v>30</v>
      </c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2"/>
      <c r="EK41" s="86" t="s">
        <v>73</v>
      </c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90"/>
      <c r="EX41" s="80" t="s">
        <v>74</v>
      </c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98"/>
    </row>
    <row r="42" spans="1:166" ht="14.25" customHeight="1" x14ac:dyDescent="0.2">
      <c r="A42" s="77">
        <v>1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8"/>
      <c r="AK42" s="74">
        <v>2</v>
      </c>
      <c r="AL42" s="75"/>
      <c r="AM42" s="75"/>
      <c r="AN42" s="75"/>
      <c r="AO42" s="75"/>
      <c r="AP42" s="76"/>
      <c r="AQ42" s="74">
        <v>3</v>
      </c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6"/>
      <c r="BC42" s="74">
        <v>4</v>
      </c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6"/>
      <c r="BU42" s="74">
        <v>5</v>
      </c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6"/>
      <c r="CH42" s="74">
        <v>6</v>
      </c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6"/>
      <c r="CX42" s="74">
        <v>7</v>
      </c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6"/>
      <c r="DK42" s="74">
        <v>8</v>
      </c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6"/>
      <c r="DX42" s="74">
        <v>9</v>
      </c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6"/>
      <c r="EK42" s="74">
        <v>10</v>
      </c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62">
        <v>11</v>
      </c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4"/>
    </row>
    <row r="43" spans="1:166" ht="15" customHeight="1" x14ac:dyDescent="0.2">
      <c r="A43" s="97" t="s">
        <v>75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67" t="s">
        <v>76</v>
      </c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72">
        <v>5560056.8899999997</v>
      </c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>
        <v>5560056.8899999997</v>
      </c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>
        <v>1125257.99</v>
      </c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>
        <f t="shared" ref="DX43:DX74" si="2">CH43+CX43+DK43</f>
        <v>1125257.99</v>
      </c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>
        <f t="shared" ref="EK43:EK74" si="3">BC43-DX43</f>
        <v>4434798.8999999994</v>
      </c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>
        <f t="shared" ref="EX43:EX74" si="4">BU43-DX43</f>
        <v>4434798.8999999994</v>
      </c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3"/>
    </row>
    <row r="44" spans="1:166" ht="15" customHeight="1" x14ac:dyDescent="0.2">
      <c r="A44" s="35" t="s">
        <v>33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44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32">
        <v>5560056.8899999997</v>
      </c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>
        <v>5560056.8899999997</v>
      </c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>
        <v>1125257.99</v>
      </c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>
        <f t="shared" si="2"/>
        <v>1125257.99</v>
      </c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>
        <f t="shared" si="3"/>
        <v>4434798.8999999994</v>
      </c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>
        <f t="shared" si="4"/>
        <v>4434798.8999999994</v>
      </c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3"/>
    </row>
    <row r="45" spans="1:166" ht="12.75" x14ac:dyDescent="0.2">
      <c r="A45" s="95" t="s">
        <v>77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6"/>
      <c r="AK45" s="44"/>
      <c r="AL45" s="45"/>
      <c r="AM45" s="45"/>
      <c r="AN45" s="45"/>
      <c r="AO45" s="45"/>
      <c r="AP45" s="45"/>
      <c r="AQ45" s="45" t="s">
        <v>78</v>
      </c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32">
        <v>203747.26</v>
      </c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>
        <v>203747.26</v>
      </c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>
        <f t="shared" si="2"/>
        <v>0</v>
      </c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>
        <f t="shared" si="3"/>
        <v>203747.26</v>
      </c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>
        <f t="shared" si="4"/>
        <v>203747.26</v>
      </c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3"/>
    </row>
    <row r="46" spans="1:166" ht="24.4" customHeight="1" x14ac:dyDescent="0.2">
      <c r="A46" s="95" t="s">
        <v>79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6"/>
      <c r="AK46" s="44"/>
      <c r="AL46" s="45"/>
      <c r="AM46" s="45"/>
      <c r="AN46" s="45"/>
      <c r="AO46" s="45"/>
      <c r="AP46" s="45"/>
      <c r="AQ46" s="45" t="s">
        <v>80</v>
      </c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32">
        <v>74266</v>
      </c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>
        <v>74266</v>
      </c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>
        <f t="shared" si="2"/>
        <v>0</v>
      </c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>
        <f t="shared" si="3"/>
        <v>74266</v>
      </c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>
        <f t="shared" si="4"/>
        <v>74266</v>
      </c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3"/>
    </row>
    <row r="47" spans="1:166" ht="12.75" x14ac:dyDescent="0.2">
      <c r="A47" s="95" t="s">
        <v>81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6"/>
      <c r="AK47" s="44"/>
      <c r="AL47" s="45"/>
      <c r="AM47" s="45"/>
      <c r="AN47" s="45"/>
      <c r="AO47" s="45"/>
      <c r="AP47" s="45"/>
      <c r="AQ47" s="45" t="s">
        <v>82</v>
      </c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32">
        <v>13464</v>
      </c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>
        <v>13464</v>
      </c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>
        <f t="shared" si="2"/>
        <v>0</v>
      </c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>
        <f t="shared" si="3"/>
        <v>13464</v>
      </c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>
        <f t="shared" si="4"/>
        <v>13464</v>
      </c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3"/>
    </row>
    <row r="48" spans="1:166" ht="12.75" x14ac:dyDescent="0.2">
      <c r="A48" s="95" t="s">
        <v>83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6"/>
      <c r="AK48" s="44"/>
      <c r="AL48" s="45"/>
      <c r="AM48" s="45"/>
      <c r="AN48" s="45"/>
      <c r="AO48" s="45"/>
      <c r="AP48" s="45"/>
      <c r="AQ48" s="45" t="s">
        <v>84</v>
      </c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32">
        <v>1495.1</v>
      </c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>
        <v>1495.1</v>
      </c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>
        <f t="shared" si="2"/>
        <v>0</v>
      </c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>
        <f t="shared" si="3"/>
        <v>1495.1</v>
      </c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>
        <f t="shared" si="4"/>
        <v>1495.1</v>
      </c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3"/>
    </row>
    <row r="49" spans="1:166" ht="24.4" customHeight="1" x14ac:dyDescent="0.2">
      <c r="A49" s="95" t="s">
        <v>85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6"/>
      <c r="AK49" s="44"/>
      <c r="AL49" s="45"/>
      <c r="AM49" s="45"/>
      <c r="AN49" s="45"/>
      <c r="AO49" s="45"/>
      <c r="AP49" s="45"/>
      <c r="AQ49" s="45" t="s">
        <v>86</v>
      </c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32">
        <v>5611.94</v>
      </c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>
        <v>5611.94</v>
      </c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>
        <v>4316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>
        <f t="shared" si="2"/>
        <v>4316</v>
      </c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>
        <f t="shared" si="3"/>
        <v>1295.9399999999996</v>
      </c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>
        <f t="shared" si="4"/>
        <v>1295.9399999999996</v>
      </c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3"/>
    </row>
    <row r="50" spans="1:166" ht="12.75" x14ac:dyDescent="0.2">
      <c r="A50" s="95" t="s">
        <v>87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44"/>
      <c r="AL50" s="45"/>
      <c r="AM50" s="45"/>
      <c r="AN50" s="45"/>
      <c r="AO50" s="45"/>
      <c r="AP50" s="45"/>
      <c r="AQ50" s="45" t="s">
        <v>88</v>
      </c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32">
        <v>7000</v>
      </c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>
        <v>7000</v>
      </c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>
        <v>2304.2199999999998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>
        <f t="shared" si="2"/>
        <v>2304.2199999999998</v>
      </c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>
        <f t="shared" si="3"/>
        <v>4695.7800000000007</v>
      </c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>
        <f t="shared" si="4"/>
        <v>4695.7800000000007</v>
      </c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3"/>
    </row>
    <row r="51" spans="1:166" ht="12.75" x14ac:dyDescent="0.2">
      <c r="A51" s="95" t="s">
        <v>87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6"/>
      <c r="AK51" s="44"/>
      <c r="AL51" s="45"/>
      <c r="AM51" s="45"/>
      <c r="AN51" s="45"/>
      <c r="AO51" s="45"/>
      <c r="AP51" s="45"/>
      <c r="AQ51" s="45" t="s">
        <v>89</v>
      </c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32">
        <v>113466.84</v>
      </c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>
        <v>113466.84</v>
      </c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>
        <v>113466.84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>
        <f t="shared" si="2"/>
        <v>113466.84</v>
      </c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>
        <f t="shared" si="3"/>
        <v>0</v>
      </c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>
        <f t="shared" si="4"/>
        <v>0</v>
      </c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3"/>
    </row>
    <row r="52" spans="1:166" ht="12.75" x14ac:dyDescent="0.2">
      <c r="A52" s="95" t="s">
        <v>87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44"/>
      <c r="AL52" s="45"/>
      <c r="AM52" s="45"/>
      <c r="AN52" s="45"/>
      <c r="AO52" s="45"/>
      <c r="AP52" s="45"/>
      <c r="AQ52" s="45" t="s">
        <v>90</v>
      </c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32">
        <v>32000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>
        <v>32000</v>
      </c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>
        <v>16043.8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>
        <f t="shared" si="2"/>
        <v>16043.8</v>
      </c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>
        <f t="shared" si="3"/>
        <v>15956.2</v>
      </c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>
        <f t="shared" si="4"/>
        <v>15956.2</v>
      </c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3"/>
    </row>
    <row r="53" spans="1:166" ht="24.4" customHeight="1" x14ac:dyDescent="0.2">
      <c r="A53" s="95" t="s">
        <v>91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6"/>
      <c r="AK53" s="44"/>
      <c r="AL53" s="45"/>
      <c r="AM53" s="45"/>
      <c r="AN53" s="45"/>
      <c r="AO53" s="45"/>
      <c r="AP53" s="45"/>
      <c r="AQ53" s="45" t="s">
        <v>92</v>
      </c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32">
        <v>20000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>
        <v>20000</v>
      </c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>
        <v>20000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>
        <f t="shared" si="2"/>
        <v>20000</v>
      </c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>
        <f t="shared" si="3"/>
        <v>0</v>
      </c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>
        <f t="shared" si="4"/>
        <v>0</v>
      </c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3"/>
    </row>
    <row r="54" spans="1:166" ht="24.4" customHeight="1" x14ac:dyDescent="0.2">
      <c r="A54" s="95" t="s">
        <v>91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6"/>
      <c r="AK54" s="44"/>
      <c r="AL54" s="45"/>
      <c r="AM54" s="45"/>
      <c r="AN54" s="45"/>
      <c r="AO54" s="45"/>
      <c r="AP54" s="45"/>
      <c r="AQ54" s="45" t="s">
        <v>93</v>
      </c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32">
        <v>11000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>
        <v>11000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>
        <v>7489.03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>
        <f t="shared" si="2"/>
        <v>7489.03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>
        <f t="shared" si="3"/>
        <v>3510.9700000000003</v>
      </c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>
        <f t="shared" si="4"/>
        <v>3510.9700000000003</v>
      </c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24.4" customHeight="1" x14ac:dyDescent="0.2">
      <c r="A55" s="95" t="s">
        <v>94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6"/>
      <c r="AK55" s="44"/>
      <c r="AL55" s="45"/>
      <c r="AM55" s="45"/>
      <c r="AN55" s="45"/>
      <c r="AO55" s="45"/>
      <c r="AP55" s="45"/>
      <c r="AQ55" s="45" t="s">
        <v>95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>
        <v>12000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12000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0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12000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12000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24.4" customHeight="1" x14ac:dyDescent="0.2">
      <c r="A56" s="95" t="s">
        <v>94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44"/>
      <c r="AL56" s="45"/>
      <c r="AM56" s="45"/>
      <c r="AN56" s="45"/>
      <c r="AO56" s="45"/>
      <c r="AP56" s="45"/>
      <c r="AQ56" s="45" t="s">
        <v>96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>
        <v>5000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5000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0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5000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5000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12.75" x14ac:dyDescent="0.2">
      <c r="A57" s="95" t="s">
        <v>83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44"/>
      <c r="AL57" s="45"/>
      <c r="AM57" s="45"/>
      <c r="AN57" s="45"/>
      <c r="AO57" s="45"/>
      <c r="AP57" s="45"/>
      <c r="AQ57" s="45" t="s">
        <v>97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14688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14688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0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14688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14688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12.75" x14ac:dyDescent="0.2">
      <c r="A58" s="95" t="s">
        <v>83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98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27788.5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27788.5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>
        <v>13753.61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13753.61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14034.89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14034.89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12.75" x14ac:dyDescent="0.2">
      <c r="A59" s="95" t="s">
        <v>99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100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3000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3000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2000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2000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1000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1000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12.75" x14ac:dyDescent="0.2">
      <c r="A60" s="95" t="s">
        <v>99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101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2000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2000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>
        <v>2000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2000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0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0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12.75" x14ac:dyDescent="0.2">
      <c r="A61" s="95" t="s">
        <v>99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102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1000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1000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0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1000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1000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12.75" x14ac:dyDescent="0.2">
      <c r="A62" s="95" t="s">
        <v>99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103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2030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2030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2030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2030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0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0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12.75" x14ac:dyDescent="0.2">
      <c r="A63" s="95" t="s">
        <v>77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104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95971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95971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>
        <v>47261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47261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48710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48710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12.75" x14ac:dyDescent="0.2">
      <c r="A64" s="95" t="s">
        <v>77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105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5041.28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5041.28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5041.28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5041.28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0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0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24.4" customHeight="1" x14ac:dyDescent="0.2">
      <c r="A65" s="95" t="s">
        <v>79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106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28984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28984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10225.86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10225.86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18758.14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18758.14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24.4" customHeight="1" x14ac:dyDescent="0.2">
      <c r="A66" s="95" t="s">
        <v>79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107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1522.47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1522.47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1522.47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1522.47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0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0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24.4" customHeight="1" x14ac:dyDescent="0.2">
      <c r="A67" s="95" t="s">
        <v>85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108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87388.06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87388.06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29329.42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29329.42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58058.64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58058.64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36.4" customHeight="1" x14ac:dyDescent="0.2">
      <c r="A68" s="95" t="s">
        <v>109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110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15000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15000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15000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15000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0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0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36.4" customHeight="1" x14ac:dyDescent="0.2">
      <c r="A69" s="95" t="s">
        <v>109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111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21850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21850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21850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21850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0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0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36.4" customHeight="1" x14ac:dyDescent="0.2">
      <c r="A70" s="95" t="s">
        <v>109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112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2000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2000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2000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2000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0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0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12.75" x14ac:dyDescent="0.2">
      <c r="A71" s="95" t="s">
        <v>77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113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71797.8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71797.8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35898.9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35898.9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35898.9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35898.9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24.4" customHeight="1" x14ac:dyDescent="0.2">
      <c r="A72" s="95" t="s">
        <v>79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114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21682.9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21682.9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10841.46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10841.46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10841.440000000002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10841.440000000002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12.75" x14ac:dyDescent="0.2">
      <c r="A73" s="95" t="s">
        <v>81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115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5067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5067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0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5067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5067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24.4" customHeight="1" x14ac:dyDescent="0.2">
      <c r="A74" s="95" t="s">
        <v>94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116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5244.6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5244.6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0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5244.6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5244.6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12.75" x14ac:dyDescent="0.2">
      <c r="A75" s="95" t="s">
        <v>87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117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147000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147000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ref="DX75:DX102" si="5">CH75+CX75+DK75</f>
        <v>0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ref="EK75:EK101" si="6">BC75-DX75</f>
        <v>147000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ref="EX75:EX101" si="7">BU75-DX75</f>
        <v>147000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12.75" x14ac:dyDescent="0.2">
      <c r="A76" s="95" t="s">
        <v>83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118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510003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510003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>
        <v>229924.5</v>
      </c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5"/>
        <v>229924.5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6"/>
        <v>280078.5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7"/>
        <v>280078.5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12.75" x14ac:dyDescent="0.2">
      <c r="A77" s="95" t="s">
        <v>83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119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3438.72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3438.72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5"/>
        <v>0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6"/>
        <v>3438.72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7"/>
        <v>3438.72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24.4" customHeight="1" x14ac:dyDescent="0.2">
      <c r="A78" s="95" t="s">
        <v>85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120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11100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11100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5"/>
        <v>0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6"/>
        <v>11100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7"/>
        <v>11100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24.4" customHeight="1" x14ac:dyDescent="0.2">
      <c r="A79" s="95" t="s">
        <v>85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121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118965.6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118965.6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59482.8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5"/>
        <v>59482.8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6"/>
        <v>59482.8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7"/>
        <v>59482.8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12.75" x14ac:dyDescent="0.2">
      <c r="A80" s="95" t="s">
        <v>87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122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32129.08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32129.08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>
        <v>4681.38</v>
      </c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5"/>
        <v>4681.38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6"/>
        <v>27447.7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7"/>
        <v>27447.7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12.75" x14ac:dyDescent="0.2">
      <c r="A81" s="95" t="s">
        <v>87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123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8979.6200000000008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8979.6200000000008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5"/>
        <v>0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6"/>
        <v>8979.6200000000008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7"/>
        <v>8979.6200000000008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24.4" customHeight="1" x14ac:dyDescent="0.2">
      <c r="A82" s="95" t="s">
        <v>91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124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20000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20000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20000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5"/>
        <v>20000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6"/>
        <v>0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7"/>
        <v>0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24.4" customHeight="1" x14ac:dyDescent="0.2">
      <c r="A83" s="95" t="s">
        <v>125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126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10750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10750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10750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5"/>
        <v>10750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6"/>
        <v>0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7"/>
        <v>0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24.4" customHeight="1" x14ac:dyDescent="0.2">
      <c r="A84" s="95" t="s">
        <v>94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127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3500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3500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>
        <v>3500</v>
      </c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5"/>
        <v>3500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6"/>
        <v>0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7"/>
        <v>0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36.4" customHeight="1" x14ac:dyDescent="0.2">
      <c r="A85" s="95" t="s">
        <v>109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128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6666.9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6666.9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5"/>
        <v>0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6"/>
        <v>6666.9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7"/>
        <v>6666.9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24.4" customHeight="1" x14ac:dyDescent="0.2">
      <c r="A86" s="95" t="s">
        <v>85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129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453687.6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453687.6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5"/>
        <v>0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6"/>
        <v>453687.6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7"/>
        <v>453687.6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24.4" customHeight="1" x14ac:dyDescent="0.2">
      <c r="A87" s="95" t="s">
        <v>85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130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20000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20000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>
        <v>20000</v>
      </c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5"/>
        <v>20000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6"/>
        <v>0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7"/>
        <v>0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24.4" customHeight="1" x14ac:dyDescent="0.2">
      <c r="A88" s="95" t="s">
        <v>85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131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94312.4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94312.4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5"/>
        <v>0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6"/>
        <v>94312.4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7"/>
        <v>94312.4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24.4" customHeight="1" x14ac:dyDescent="0.2">
      <c r="A89" s="95" t="s">
        <v>85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132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1992000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1992000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5"/>
        <v>0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6"/>
        <v>1992000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7"/>
        <v>1992000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24.4" customHeight="1" x14ac:dyDescent="0.2">
      <c r="A90" s="95" t="s">
        <v>85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133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200000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200000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5"/>
        <v>0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6"/>
        <v>200000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7"/>
        <v>200000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24.4" customHeight="1" x14ac:dyDescent="0.2">
      <c r="A91" s="95" t="s">
        <v>85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4"/>
      <c r="AL91" s="45"/>
      <c r="AM91" s="45"/>
      <c r="AN91" s="45"/>
      <c r="AO91" s="45"/>
      <c r="AP91" s="45"/>
      <c r="AQ91" s="45" t="s">
        <v>134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2">
        <v>80000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>
        <v>80000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>
        <v>80000</v>
      </c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si="5"/>
        <v>80000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si="6"/>
        <v>0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si="7"/>
        <v>0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24.4" customHeight="1" x14ac:dyDescent="0.2">
      <c r="A92" s="95" t="s">
        <v>85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44"/>
      <c r="AL92" s="45"/>
      <c r="AM92" s="45"/>
      <c r="AN92" s="45"/>
      <c r="AO92" s="45"/>
      <c r="AP92" s="45"/>
      <c r="AQ92" s="45" t="s">
        <v>135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32">
        <v>337515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>
        <v>337515</v>
      </c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>
        <f t="shared" si="5"/>
        <v>0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>
        <f t="shared" si="6"/>
        <v>337515</v>
      </c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>
        <f t="shared" si="7"/>
        <v>337515</v>
      </c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24.4" customHeight="1" x14ac:dyDescent="0.2">
      <c r="A93" s="95" t="s">
        <v>85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6"/>
      <c r="AK93" s="44"/>
      <c r="AL93" s="45"/>
      <c r="AM93" s="45"/>
      <c r="AN93" s="45"/>
      <c r="AO93" s="45"/>
      <c r="AP93" s="45"/>
      <c r="AQ93" s="45" t="s">
        <v>136</v>
      </c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32">
        <v>30170.22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>
        <v>30170.22</v>
      </c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>
        <f t="shared" si="5"/>
        <v>0</v>
      </c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>
        <f t="shared" si="6"/>
        <v>30170.22</v>
      </c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>
        <f t="shared" si="7"/>
        <v>30170.22</v>
      </c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3"/>
    </row>
    <row r="94" spans="1:166" ht="36.4" customHeight="1" x14ac:dyDescent="0.2">
      <c r="A94" s="95" t="s">
        <v>137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6"/>
      <c r="AK94" s="44"/>
      <c r="AL94" s="45"/>
      <c r="AM94" s="45"/>
      <c r="AN94" s="45"/>
      <c r="AO94" s="45"/>
      <c r="AP94" s="45"/>
      <c r="AQ94" s="45" t="s">
        <v>138</v>
      </c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32">
        <v>34302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>
        <v>34302</v>
      </c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>
        <v>34302</v>
      </c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>
        <f t="shared" si="5"/>
        <v>34302</v>
      </c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>
        <f t="shared" si="6"/>
        <v>0</v>
      </c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>
        <f t="shared" si="7"/>
        <v>0</v>
      </c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3"/>
    </row>
    <row r="95" spans="1:166" ht="36.4" customHeight="1" x14ac:dyDescent="0.2">
      <c r="A95" s="95" t="s">
        <v>139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6"/>
      <c r="AK95" s="44"/>
      <c r="AL95" s="45"/>
      <c r="AM95" s="45"/>
      <c r="AN95" s="45"/>
      <c r="AO95" s="45"/>
      <c r="AP95" s="45"/>
      <c r="AQ95" s="45" t="s">
        <v>140</v>
      </c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32">
        <v>17040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>
        <v>17040</v>
      </c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>
        <f t="shared" si="5"/>
        <v>0</v>
      </c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>
        <f t="shared" si="6"/>
        <v>17040</v>
      </c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>
        <f t="shared" si="7"/>
        <v>17040</v>
      </c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3"/>
    </row>
    <row r="96" spans="1:166" ht="12.75" x14ac:dyDescent="0.2">
      <c r="A96" s="95" t="s">
        <v>77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6"/>
      <c r="AK96" s="44"/>
      <c r="AL96" s="45"/>
      <c r="AM96" s="45"/>
      <c r="AN96" s="45"/>
      <c r="AO96" s="45"/>
      <c r="AP96" s="45"/>
      <c r="AQ96" s="45" t="s">
        <v>141</v>
      </c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32">
        <v>55095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>
        <v>55095</v>
      </c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>
        <v>55095</v>
      </c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>
        <f t="shared" si="5"/>
        <v>55095</v>
      </c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>
        <f t="shared" si="6"/>
        <v>0</v>
      </c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>
        <f t="shared" si="7"/>
        <v>0</v>
      </c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3"/>
    </row>
    <row r="97" spans="1:166" ht="12.75" x14ac:dyDescent="0.2">
      <c r="A97" s="95" t="s">
        <v>77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6"/>
      <c r="AK97" s="44"/>
      <c r="AL97" s="45"/>
      <c r="AM97" s="45"/>
      <c r="AN97" s="45"/>
      <c r="AO97" s="45"/>
      <c r="AP97" s="45"/>
      <c r="AQ97" s="45" t="s">
        <v>142</v>
      </c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32">
        <v>342285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>
        <v>342285</v>
      </c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>
        <v>175507.33</v>
      </c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>
        <f t="shared" si="5"/>
        <v>175507.33</v>
      </c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>
        <f t="shared" si="6"/>
        <v>166777.67000000001</v>
      </c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>
        <f t="shared" si="7"/>
        <v>166777.67000000001</v>
      </c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3"/>
    </row>
    <row r="98" spans="1:166" ht="24.4" customHeight="1" x14ac:dyDescent="0.2">
      <c r="A98" s="95" t="s">
        <v>79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6"/>
      <c r="AK98" s="44"/>
      <c r="AL98" s="45"/>
      <c r="AM98" s="45"/>
      <c r="AN98" s="45"/>
      <c r="AO98" s="45"/>
      <c r="AP98" s="45"/>
      <c r="AQ98" s="45" t="s">
        <v>143</v>
      </c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32">
        <v>33956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>
        <v>33956</v>
      </c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>
        <v>22384.6</v>
      </c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>
        <f t="shared" si="5"/>
        <v>22384.6</v>
      </c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>
        <f t="shared" si="6"/>
        <v>11571.400000000001</v>
      </c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>
        <f t="shared" si="7"/>
        <v>11571.400000000001</v>
      </c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3"/>
    </row>
    <row r="99" spans="1:166" ht="24.4" customHeight="1" x14ac:dyDescent="0.2">
      <c r="A99" s="95" t="s">
        <v>79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6"/>
      <c r="AK99" s="44"/>
      <c r="AL99" s="45"/>
      <c r="AM99" s="45"/>
      <c r="AN99" s="45"/>
      <c r="AO99" s="45"/>
      <c r="AP99" s="45"/>
      <c r="AQ99" s="45" t="s">
        <v>144</v>
      </c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32">
        <v>16639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>
        <v>16639</v>
      </c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>
        <v>16639</v>
      </c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>
        <f t="shared" si="5"/>
        <v>16639</v>
      </c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>
        <f t="shared" si="6"/>
        <v>0</v>
      </c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>
        <f t="shared" si="7"/>
        <v>0</v>
      </c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3"/>
    </row>
    <row r="100" spans="1:166" ht="24.4" customHeight="1" x14ac:dyDescent="0.2">
      <c r="A100" s="95" t="s">
        <v>79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6"/>
      <c r="AK100" s="44"/>
      <c r="AL100" s="45"/>
      <c r="AM100" s="45"/>
      <c r="AN100" s="45"/>
      <c r="AO100" s="45"/>
      <c r="AP100" s="45"/>
      <c r="AQ100" s="45" t="s">
        <v>145</v>
      </c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32">
        <v>36915</v>
      </c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>
        <v>36915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>
        <v>30617.49</v>
      </c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>
        <f t="shared" si="5"/>
        <v>30617.49</v>
      </c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>
        <f t="shared" si="6"/>
        <v>6297.5099999999984</v>
      </c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>
        <f t="shared" si="7"/>
        <v>6297.5099999999984</v>
      </c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3"/>
    </row>
    <row r="101" spans="1:166" ht="24.4" customHeight="1" x14ac:dyDescent="0.2">
      <c r="A101" s="95" t="s">
        <v>79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6"/>
      <c r="AK101" s="44"/>
      <c r="AL101" s="45"/>
      <c r="AM101" s="45"/>
      <c r="AN101" s="45"/>
      <c r="AO101" s="45"/>
      <c r="AP101" s="45"/>
      <c r="AQ101" s="45" t="s">
        <v>146</v>
      </c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32">
        <v>32500</v>
      </c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>
        <v>32500</v>
      </c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>
        <f t="shared" si="5"/>
        <v>0</v>
      </c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>
        <f t="shared" si="6"/>
        <v>32500</v>
      </c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>
        <f t="shared" si="7"/>
        <v>32500</v>
      </c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3"/>
    </row>
    <row r="102" spans="1:166" ht="24" customHeight="1" thickBot="1" x14ac:dyDescent="0.25">
      <c r="A102" s="92" t="s">
        <v>147</v>
      </c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3"/>
      <c r="AK102" s="21" t="s">
        <v>148</v>
      </c>
      <c r="AL102" s="22"/>
      <c r="AM102" s="22"/>
      <c r="AN102" s="22"/>
      <c r="AO102" s="22"/>
      <c r="AP102" s="22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16">
        <v>-440087.22</v>
      </c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>
        <v>-440087.22</v>
      </c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>
        <v>596093.11</v>
      </c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32">
        <f t="shared" si="5"/>
        <v>596093.11</v>
      </c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7"/>
    </row>
    <row r="103" spans="1:166" ht="9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</row>
    <row r="104" spans="1:16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6" t="s">
        <v>149</v>
      </c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6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2" t="s">
        <v>150</v>
      </c>
    </row>
    <row r="105" spans="1:166" ht="12.75" customHeight="1" x14ac:dyDescent="0.2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91"/>
      <c r="FH105" s="91"/>
      <c r="FI105" s="91"/>
      <c r="FJ105" s="91"/>
    </row>
    <row r="106" spans="1:166" ht="11.25" customHeight="1" x14ac:dyDescent="0.2">
      <c r="A106" s="84" t="s">
        <v>21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9"/>
      <c r="AP106" s="83" t="s">
        <v>22</v>
      </c>
      <c r="AQ106" s="84"/>
      <c r="AR106" s="84"/>
      <c r="AS106" s="84"/>
      <c r="AT106" s="84"/>
      <c r="AU106" s="89"/>
      <c r="AV106" s="83" t="s">
        <v>151</v>
      </c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9"/>
      <c r="BL106" s="83" t="s">
        <v>69</v>
      </c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9"/>
      <c r="CF106" s="80" t="s">
        <v>25</v>
      </c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1"/>
      <c r="DT106" s="81"/>
      <c r="DU106" s="81"/>
      <c r="DV106" s="81"/>
      <c r="DW106" s="81"/>
      <c r="DX106" s="81"/>
      <c r="DY106" s="81"/>
      <c r="DZ106" s="81"/>
      <c r="EA106" s="81"/>
      <c r="EB106" s="81"/>
      <c r="EC106" s="81"/>
      <c r="ED106" s="81"/>
      <c r="EE106" s="81"/>
      <c r="EF106" s="81"/>
      <c r="EG106" s="81"/>
      <c r="EH106" s="81"/>
      <c r="EI106" s="81"/>
      <c r="EJ106" s="81"/>
      <c r="EK106" s="81"/>
      <c r="EL106" s="81"/>
      <c r="EM106" s="81"/>
      <c r="EN106" s="81"/>
      <c r="EO106" s="81"/>
      <c r="EP106" s="81"/>
      <c r="EQ106" s="81"/>
      <c r="ER106" s="81"/>
      <c r="ES106" s="82"/>
      <c r="ET106" s="83" t="s">
        <v>26</v>
      </c>
      <c r="EU106" s="84"/>
      <c r="EV106" s="84"/>
      <c r="EW106" s="84"/>
      <c r="EX106" s="84"/>
      <c r="EY106" s="84"/>
      <c r="EZ106" s="84"/>
      <c r="FA106" s="84"/>
      <c r="FB106" s="84"/>
      <c r="FC106" s="84"/>
      <c r="FD106" s="84"/>
      <c r="FE106" s="84"/>
      <c r="FF106" s="84"/>
      <c r="FG106" s="84"/>
      <c r="FH106" s="84"/>
      <c r="FI106" s="84"/>
      <c r="FJ106" s="85"/>
    </row>
    <row r="107" spans="1:166" ht="69.75" customHeight="1" x14ac:dyDescent="0.2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90"/>
      <c r="AP107" s="86"/>
      <c r="AQ107" s="87"/>
      <c r="AR107" s="87"/>
      <c r="AS107" s="87"/>
      <c r="AT107" s="87"/>
      <c r="AU107" s="90"/>
      <c r="AV107" s="86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90"/>
      <c r="BL107" s="86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90"/>
      <c r="CF107" s="81" t="s">
        <v>152</v>
      </c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2"/>
      <c r="CW107" s="80" t="s">
        <v>28</v>
      </c>
      <c r="CX107" s="81"/>
      <c r="CY107" s="81"/>
      <c r="CZ107" s="81"/>
      <c r="DA107" s="81"/>
      <c r="DB107" s="81"/>
      <c r="DC107" s="81"/>
      <c r="DD107" s="81"/>
      <c r="DE107" s="81"/>
      <c r="DF107" s="81"/>
      <c r="DG107" s="81"/>
      <c r="DH107" s="81"/>
      <c r="DI107" s="81"/>
      <c r="DJ107" s="81"/>
      <c r="DK107" s="81"/>
      <c r="DL107" s="81"/>
      <c r="DM107" s="82"/>
      <c r="DN107" s="80" t="s">
        <v>29</v>
      </c>
      <c r="DO107" s="81"/>
      <c r="DP107" s="81"/>
      <c r="DQ107" s="81"/>
      <c r="DR107" s="81"/>
      <c r="DS107" s="81"/>
      <c r="DT107" s="81"/>
      <c r="DU107" s="81"/>
      <c r="DV107" s="81"/>
      <c r="DW107" s="81"/>
      <c r="DX107" s="81"/>
      <c r="DY107" s="81"/>
      <c r="DZ107" s="81"/>
      <c r="EA107" s="81"/>
      <c r="EB107" s="81"/>
      <c r="EC107" s="81"/>
      <c r="ED107" s="82"/>
      <c r="EE107" s="80" t="s">
        <v>30</v>
      </c>
      <c r="EF107" s="81"/>
      <c r="EG107" s="81"/>
      <c r="EH107" s="81"/>
      <c r="EI107" s="81"/>
      <c r="EJ107" s="81"/>
      <c r="EK107" s="81"/>
      <c r="EL107" s="81"/>
      <c r="EM107" s="81"/>
      <c r="EN107" s="81"/>
      <c r="EO107" s="81"/>
      <c r="EP107" s="81"/>
      <c r="EQ107" s="81"/>
      <c r="ER107" s="81"/>
      <c r="ES107" s="82"/>
      <c r="ET107" s="86"/>
      <c r="EU107" s="87"/>
      <c r="EV107" s="87"/>
      <c r="EW107" s="87"/>
      <c r="EX107" s="87"/>
      <c r="EY107" s="87"/>
      <c r="EZ107" s="87"/>
      <c r="FA107" s="87"/>
      <c r="FB107" s="87"/>
      <c r="FC107" s="87"/>
      <c r="FD107" s="87"/>
      <c r="FE107" s="87"/>
      <c r="FF107" s="87"/>
      <c r="FG107" s="87"/>
      <c r="FH107" s="87"/>
      <c r="FI107" s="87"/>
      <c r="FJ107" s="88"/>
    </row>
    <row r="108" spans="1:166" ht="12" customHeight="1" x14ac:dyDescent="0.2">
      <c r="A108" s="77">
        <v>1</v>
      </c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8"/>
      <c r="AP108" s="74">
        <v>2</v>
      </c>
      <c r="AQ108" s="75"/>
      <c r="AR108" s="75"/>
      <c r="AS108" s="75"/>
      <c r="AT108" s="75"/>
      <c r="AU108" s="76"/>
      <c r="AV108" s="74">
        <v>3</v>
      </c>
      <c r="AW108" s="75"/>
      <c r="AX108" s="75"/>
      <c r="AY108" s="75"/>
      <c r="AZ108" s="75"/>
      <c r="BA108" s="75"/>
      <c r="BB108" s="75"/>
      <c r="BC108" s="75"/>
      <c r="BD108" s="75"/>
      <c r="BE108" s="63"/>
      <c r="BF108" s="63"/>
      <c r="BG108" s="63"/>
      <c r="BH108" s="63"/>
      <c r="BI108" s="63"/>
      <c r="BJ108" s="63"/>
      <c r="BK108" s="79"/>
      <c r="BL108" s="74">
        <v>4</v>
      </c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6"/>
      <c r="CF108" s="74">
        <v>5</v>
      </c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6"/>
      <c r="CW108" s="74">
        <v>6</v>
      </c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6"/>
      <c r="DN108" s="74">
        <v>7</v>
      </c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6"/>
      <c r="EE108" s="74">
        <v>8</v>
      </c>
      <c r="EF108" s="75"/>
      <c r="EG108" s="75"/>
      <c r="EH108" s="75"/>
      <c r="EI108" s="75"/>
      <c r="EJ108" s="75"/>
      <c r="EK108" s="75"/>
      <c r="EL108" s="75"/>
      <c r="EM108" s="75"/>
      <c r="EN108" s="75"/>
      <c r="EO108" s="75"/>
      <c r="EP108" s="75"/>
      <c r="EQ108" s="75"/>
      <c r="ER108" s="75"/>
      <c r="ES108" s="76"/>
      <c r="ET108" s="62">
        <v>9</v>
      </c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4"/>
    </row>
    <row r="109" spans="1:166" ht="37.5" customHeight="1" x14ac:dyDescent="0.2">
      <c r="A109" s="65" t="s">
        <v>153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6"/>
      <c r="AP109" s="67" t="s">
        <v>154</v>
      </c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9"/>
      <c r="BF109" s="70"/>
      <c r="BG109" s="70"/>
      <c r="BH109" s="70"/>
      <c r="BI109" s="70"/>
      <c r="BJ109" s="70"/>
      <c r="BK109" s="71"/>
      <c r="BL109" s="72">
        <v>440087.22</v>
      </c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>
        <v>-596093.11</v>
      </c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>
        <f t="shared" ref="EE109:EE123" si="8">CF109+CW109+DN109</f>
        <v>-596093.11</v>
      </c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>
        <f t="shared" ref="ET109:ET114" si="9">BL109-CF109-CW109-DN109</f>
        <v>1036180.33</v>
      </c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3"/>
    </row>
    <row r="110" spans="1:166" ht="36.75" customHeight="1" x14ac:dyDescent="0.2">
      <c r="A110" s="59" t="s">
        <v>155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60"/>
      <c r="AP110" s="44" t="s">
        <v>156</v>
      </c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6"/>
      <c r="BF110" s="38"/>
      <c r="BG110" s="38"/>
      <c r="BH110" s="38"/>
      <c r="BI110" s="38"/>
      <c r="BJ110" s="38"/>
      <c r="BK110" s="39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29">
        <f t="shared" si="8"/>
        <v>0</v>
      </c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1"/>
      <c r="ET110" s="29">
        <f t="shared" si="9"/>
        <v>0</v>
      </c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61"/>
    </row>
    <row r="111" spans="1:166" ht="17.25" customHeight="1" x14ac:dyDescent="0.2">
      <c r="A111" s="47" t="s">
        <v>157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8"/>
      <c r="AP111" s="49"/>
      <c r="AQ111" s="50"/>
      <c r="AR111" s="50"/>
      <c r="AS111" s="50"/>
      <c r="AT111" s="50"/>
      <c r="AU111" s="51"/>
      <c r="AV111" s="52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4"/>
      <c r="BL111" s="55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7"/>
      <c r="CF111" s="55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7"/>
      <c r="CW111" s="55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7"/>
      <c r="DN111" s="55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7"/>
      <c r="EE111" s="32">
        <f t="shared" si="8"/>
        <v>0</v>
      </c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>
        <f t="shared" si="9"/>
        <v>0</v>
      </c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24" customHeight="1" x14ac:dyDescent="0.2">
      <c r="A112" s="59" t="s">
        <v>158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60"/>
      <c r="AP112" s="44" t="s">
        <v>159</v>
      </c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6"/>
      <c r="BF112" s="38"/>
      <c r="BG112" s="38"/>
      <c r="BH112" s="38"/>
      <c r="BI112" s="38"/>
      <c r="BJ112" s="38"/>
      <c r="BK112" s="39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>
        <f t="shared" si="8"/>
        <v>0</v>
      </c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>
        <f t="shared" si="9"/>
        <v>0</v>
      </c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3"/>
    </row>
    <row r="113" spans="1:166" ht="17.25" customHeight="1" x14ac:dyDescent="0.2">
      <c r="A113" s="47" t="s">
        <v>157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8"/>
      <c r="AP113" s="49"/>
      <c r="AQ113" s="50"/>
      <c r="AR113" s="50"/>
      <c r="AS113" s="50"/>
      <c r="AT113" s="50"/>
      <c r="AU113" s="51"/>
      <c r="AV113" s="52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4"/>
      <c r="BL113" s="55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7"/>
      <c r="CF113" s="55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7"/>
      <c r="CW113" s="55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7"/>
      <c r="DN113" s="55"/>
      <c r="DO113" s="56"/>
      <c r="DP113" s="56"/>
      <c r="DQ113" s="56"/>
      <c r="DR113" s="5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7"/>
      <c r="EE113" s="32">
        <f t="shared" si="8"/>
        <v>0</v>
      </c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>
        <f t="shared" si="9"/>
        <v>0</v>
      </c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3"/>
    </row>
    <row r="114" spans="1:166" ht="31.5" customHeight="1" x14ac:dyDescent="0.2">
      <c r="A114" s="58" t="s">
        <v>160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44" t="s">
        <v>161</v>
      </c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6"/>
      <c r="BF114" s="38"/>
      <c r="BG114" s="38"/>
      <c r="BH114" s="38"/>
      <c r="BI114" s="38"/>
      <c r="BJ114" s="38"/>
      <c r="BK114" s="39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>
        <f t="shared" si="8"/>
        <v>0</v>
      </c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>
        <f t="shared" si="9"/>
        <v>0</v>
      </c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3"/>
    </row>
    <row r="115" spans="1:166" ht="15" customHeight="1" x14ac:dyDescent="0.2">
      <c r="A115" s="35" t="s">
        <v>162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44" t="s">
        <v>163</v>
      </c>
      <c r="AQ115" s="45"/>
      <c r="AR115" s="45"/>
      <c r="AS115" s="45"/>
      <c r="AT115" s="45"/>
      <c r="AU115" s="45"/>
      <c r="AV115" s="22"/>
      <c r="AW115" s="22"/>
      <c r="AX115" s="22"/>
      <c r="AY115" s="22"/>
      <c r="AZ115" s="22"/>
      <c r="BA115" s="22"/>
      <c r="BB115" s="22"/>
      <c r="BC115" s="22"/>
      <c r="BD115" s="22"/>
      <c r="BE115" s="23"/>
      <c r="BF115" s="24"/>
      <c r="BG115" s="24"/>
      <c r="BH115" s="24"/>
      <c r="BI115" s="24"/>
      <c r="BJ115" s="24"/>
      <c r="BK115" s="25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>
        <f t="shared" si="8"/>
        <v>0</v>
      </c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3"/>
    </row>
    <row r="116" spans="1:166" ht="15" customHeight="1" x14ac:dyDescent="0.2">
      <c r="A116" s="35" t="s">
        <v>164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6"/>
      <c r="AP116" s="37" t="s">
        <v>165</v>
      </c>
      <c r="AQ116" s="38"/>
      <c r="AR116" s="38"/>
      <c r="AS116" s="38"/>
      <c r="AT116" s="38"/>
      <c r="AU116" s="39"/>
      <c r="AV116" s="40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2"/>
      <c r="BL116" s="29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1"/>
      <c r="CF116" s="29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1"/>
      <c r="CW116" s="29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1"/>
      <c r="DN116" s="29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1"/>
      <c r="EE116" s="32">
        <f t="shared" si="8"/>
        <v>0</v>
      </c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3"/>
    </row>
    <row r="117" spans="1:166" ht="31.5" customHeight="1" x14ac:dyDescent="0.2">
      <c r="A117" s="34" t="s">
        <v>166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43"/>
      <c r="AP117" s="44" t="s">
        <v>167</v>
      </c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6"/>
      <c r="BF117" s="38"/>
      <c r="BG117" s="38"/>
      <c r="BH117" s="38"/>
      <c r="BI117" s="38"/>
      <c r="BJ117" s="38"/>
      <c r="BK117" s="39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>
        <v>-596093.11</v>
      </c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>
        <f t="shared" si="8"/>
        <v>-596093.11</v>
      </c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3"/>
    </row>
    <row r="118" spans="1:166" ht="38.25" customHeight="1" x14ac:dyDescent="0.2">
      <c r="A118" s="34" t="s">
        <v>168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6"/>
      <c r="AP118" s="37" t="s">
        <v>169</v>
      </c>
      <c r="AQ118" s="38"/>
      <c r="AR118" s="38"/>
      <c r="AS118" s="38"/>
      <c r="AT118" s="38"/>
      <c r="AU118" s="39"/>
      <c r="AV118" s="40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2"/>
      <c r="BL118" s="29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1"/>
      <c r="CF118" s="29">
        <v>-596093.11</v>
      </c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1"/>
      <c r="CW118" s="29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1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>
        <f t="shared" si="8"/>
        <v>-596093.11</v>
      </c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3"/>
    </row>
    <row r="119" spans="1:166" ht="36" customHeight="1" x14ac:dyDescent="0.2">
      <c r="A119" s="34" t="s">
        <v>170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6"/>
      <c r="AP119" s="44" t="s">
        <v>171</v>
      </c>
      <c r="AQ119" s="45"/>
      <c r="AR119" s="45"/>
      <c r="AS119" s="45"/>
      <c r="AT119" s="45"/>
      <c r="AU119" s="45"/>
      <c r="AV119" s="22"/>
      <c r="AW119" s="22"/>
      <c r="AX119" s="22"/>
      <c r="AY119" s="22"/>
      <c r="AZ119" s="22"/>
      <c r="BA119" s="22"/>
      <c r="BB119" s="22"/>
      <c r="BC119" s="22"/>
      <c r="BD119" s="22"/>
      <c r="BE119" s="23"/>
      <c r="BF119" s="24"/>
      <c r="BG119" s="24"/>
      <c r="BH119" s="24"/>
      <c r="BI119" s="24"/>
      <c r="BJ119" s="24"/>
      <c r="BK119" s="25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>
        <v>-1721351.1</v>
      </c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>
        <f t="shared" si="8"/>
        <v>-1721351.1</v>
      </c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3"/>
    </row>
    <row r="120" spans="1:166" ht="26.25" customHeight="1" x14ac:dyDescent="0.2">
      <c r="A120" s="34" t="s">
        <v>172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6"/>
      <c r="AP120" s="37" t="s">
        <v>173</v>
      </c>
      <c r="AQ120" s="38"/>
      <c r="AR120" s="38"/>
      <c r="AS120" s="38"/>
      <c r="AT120" s="38"/>
      <c r="AU120" s="39"/>
      <c r="AV120" s="40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2"/>
      <c r="BL120" s="29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1"/>
      <c r="CF120" s="29">
        <v>1125257.99</v>
      </c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1"/>
      <c r="CW120" s="29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1"/>
      <c r="DN120" s="29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1"/>
      <c r="EE120" s="32">
        <f t="shared" si="8"/>
        <v>1125257.99</v>
      </c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3"/>
    </row>
    <row r="121" spans="1:166" ht="27.75" customHeight="1" x14ac:dyDescent="0.2">
      <c r="A121" s="34" t="s">
        <v>174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43"/>
      <c r="AP121" s="44" t="s">
        <v>175</v>
      </c>
      <c r="AQ121" s="45"/>
      <c r="AR121" s="45"/>
      <c r="AS121" s="45"/>
      <c r="AT121" s="45"/>
      <c r="AU121" s="45"/>
      <c r="AV121" s="22"/>
      <c r="AW121" s="22"/>
      <c r="AX121" s="22"/>
      <c r="AY121" s="22"/>
      <c r="AZ121" s="22"/>
      <c r="BA121" s="22"/>
      <c r="BB121" s="22"/>
      <c r="BC121" s="22"/>
      <c r="BD121" s="22"/>
      <c r="BE121" s="23"/>
      <c r="BF121" s="24"/>
      <c r="BG121" s="24"/>
      <c r="BH121" s="24"/>
      <c r="BI121" s="24"/>
      <c r="BJ121" s="24"/>
      <c r="BK121" s="25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29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1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>
        <f t="shared" si="8"/>
        <v>0</v>
      </c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3"/>
    </row>
    <row r="122" spans="1:166" ht="24" customHeight="1" x14ac:dyDescent="0.2">
      <c r="A122" s="34" t="s">
        <v>176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6"/>
      <c r="AP122" s="37" t="s">
        <v>177</v>
      </c>
      <c r="AQ122" s="38"/>
      <c r="AR122" s="38"/>
      <c r="AS122" s="38"/>
      <c r="AT122" s="38"/>
      <c r="AU122" s="39"/>
      <c r="AV122" s="40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2"/>
      <c r="BL122" s="29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1"/>
      <c r="CF122" s="29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1"/>
      <c r="CW122" s="29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1"/>
      <c r="DN122" s="29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1"/>
      <c r="EE122" s="32">
        <f t="shared" si="8"/>
        <v>0</v>
      </c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3"/>
    </row>
    <row r="123" spans="1:166" ht="25.5" customHeight="1" x14ac:dyDescent="0.2">
      <c r="A123" s="18" t="s">
        <v>178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20"/>
      <c r="AP123" s="21" t="s">
        <v>179</v>
      </c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3"/>
      <c r="BF123" s="24"/>
      <c r="BG123" s="24"/>
      <c r="BH123" s="24"/>
      <c r="BI123" s="24"/>
      <c r="BJ123" s="24"/>
      <c r="BK123" s="25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26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8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>
        <f t="shared" si="8"/>
        <v>0</v>
      </c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7"/>
    </row>
    <row r="124" spans="1:166" ht="11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11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166" ht="11.25" customHeight="1" x14ac:dyDescent="0.2">
      <c r="A126" s="1" t="s">
        <v>180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"/>
      <c r="AG126" s="1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 t="s">
        <v>181</v>
      </c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  <row r="127" spans="1:166" ht="11.25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15" t="s">
        <v>182</v>
      </c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"/>
      <c r="AG127" s="1"/>
      <c r="AH127" s="15" t="s">
        <v>183</v>
      </c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 t="s">
        <v>184</v>
      </c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"/>
      <c r="DR127" s="1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  <row r="128" spans="1:166" ht="11.25" customHeight="1" x14ac:dyDescent="0.2">
      <c r="A128" s="1" t="s">
        <v>185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"/>
      <c r="AG128" s="1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5" t="s">
        <v>182</v>
      </c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7"/>
      <c r="DR128" s="7"/>
      <c r="DS128" s="15" t="s">
        <v>183</v>
      </c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  <row r="129" spans="1:166" ht="11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5" t="s">
        <v>182</v>
      </c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7"/>
      <c r="AG129" s="7"/>
      <c r="AH129" s="15" t="s">
        <v>183</v>
      </c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</row>
    <row r="130" spans="1:166" ht="7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</row>
    <row r="131" spans="1:166" ht="11.25" customHeight="1" x14ac:dyDescent="0.2">
      <c r="A131" s="12" t="s">
        <v>186</v>
      </c>
      <c r="B131" s="12"/>
      <c r="C131" s="13"/>
      <c r="D131" s="13"/>
      <c r="E131" s="13"/>
      <c r="F131" s="1" t="s">
        <v>186</v>
      </c>
      <c r="G131" s="1"/>
      <c r="H131" s="1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2">
        <v>200</v>
      </c>
      <c r="Z131" s="12"/>
      <c r="AA131" s="12"/>
      <c r="AB131" s="12"/>
      <c r="AC131" s="12"/>
      <c r="AD131" s="11"/>
      <c r="AE131" s="11"/>
      <c r="AF131" s="1"/>
      <c r="AG131" s="1" t="s">
        <v>187</v>
      </c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</row>
    <row r="132" spans="1:166" ht="11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1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1"/>
      <c r="CY132" s="1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1"/>
      <c r="DW132" s="1"/>
      <c r="DX132" s="2"/>
      <c r="DY132" s="2"/>
      <c r="DZ132" s="5"/>
      <c r="EA132" s="5"/>
      <c r="EB132" s="5"/>
      <c r="EC132" s="1"/>
      <c r="ED132" s="1"/>
      <c r="EE132" s="1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2"/>
      <c r="EW132" s="2"/>
      <c r="EX132" s="2"/>
      <c r="EY132" s="2"/>
      <c r="EZ132" s="2"/>
      <c r="FA132" s="8"/>
      <c r="FB132" s="8"/>
      <c r="FC132" s="1"/>
      <c r="FD132" s="1"/>
      <c r="FE132" s="1"/>
      <c r="FF132" s="1"/>
      <c r="FG132" s="1"/>
      <c r="FH132" s="1"/>
      <c r="FI132" s="1"/>
      <c r="FJ132" s="1"/>
    </row>
    <row r="133" spans="1:166" ht="9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1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10"/>
      <c r="CY133" s="10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</row>
  </sheetData>
  <mergeCells count="1056"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A39:FJ39"/>
    <mergeCell ref="A40:AJ41"/>
    <mergeCell ref="AK40:AP41"/>
    <mergeCell ref="AQ40:BB41"/>
    <mergeCell ref="BC40:BT41"/>
    <mergeCell ref="EX41:FJ41"/>
    <mergeCell ref="BU40:CG41"/>
    <mergeCell ref="CH40:EJ40"/>
    <mergeCell ref="EK40:FJ40"/>
    <mergeCell ref="CH41:CW41"/>
    <mergeCell ref="CX41:DJ41"/>
    <mergeCell ref="DK41:DW41"/>
    <mergeCell ref="DX41:EJ41"/>
    <mergeCell ref="EK41:EW41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CH43:CW43"/>
    <mergeCell ref="CX43:DJ43"/>
    <mergeCell ref="DK43:DW43"/>
    <mergeCell ref="DX43:EJ43"/>
    <mergeCell ref="EK43:EW43"/>
    <mergeCell ref="EX43:FJ43"/>
    <mergeCell ref="CX42:DJ42"/>
    <mergeCell ref="DK42:DW42"/>
    <mergeCell ref="DX42:EJ42"/>
    <mergeCell ref="EK42:EW42"/>
    <mergeCell ref="EX42:FJ42"/>
    <mergeCell ref="A43:AJ43"/>
    <mergeCell ref="AK43:AP43"/>
    <mergeCell ref="AQ43:BB43"/>
    <mergeCell ref="BC43:BT43"/>
    <mergeCell ref="BU43:CG43"/>
    <mergeCell ref="A42:AJ42"/>
    <mergeCell ref="AK42:AP42"/>
    <mergeCell ref="AQ42:BB42"/>
    <mergeCell ref="BC42:BT42"/>
    <mergeCell ref="BU42:CG42"/>
    <mergeCell ref="CH42:CW42"/>
    <mergeCell ref="EK45:EW45"/>
    <mergeCell ref="EX45:FJ45"/>
    <mergeCell ref="BU45:CG45"/>
    <mergeCell ref="CH45:CW45"/>
    <mergeCell ref="CX45:DJ45"/>
    <mergeCell ref="DK45:DW45"/>
    <mergeCell ref="CX44:DJ44"/>
    <mergeCell ref="A45:AJ45"/>
    <mergeCell ref="AK45:AP45"/>
    <mergeCell ref="AQ45:BB45"/>
    <mergeCell ref="BC45:BT45"/>
    <mergeCell ref="DX45:EJ45"/>
    <mergeCell ref="EK44:EW44"/>
    <mergeCell ref="EX44:FJ44"/>
    <mergeCell ref="A44:AJ44"/>
    <mergeCell ref="AK44:AP44"/>
    <mergeCell ref="AQ44:BB44"/>
    <mergeCell ref="BC44:BT44"/>
    <mergeCell ref="BU44:CG44"/>
    <mergeCell ref="DK44:DW44"/>
    <mergeCell ref="DX44:EJ44"/>
    <mergeCell ref="CH44:CW44"/>
    <mergeCell ref="EK47:EW47"/>
    <mergeCell ref="EX47:FJ47"/>
    <mergeCell ref="BU47:CG47"/>
    <mergeCell ref="CH47:CW47"/>
    <mergeCell ref="CX47:DJ47"/>
    <mergeCell ref="DK47:DW47"/>
    <mergeCell ref="EX46:FJ46"/>
    <mergeCell ref="BU46:CG46"/>
    <mergeCell ref="CH46:CW46"/>
    <mergeCell ref="CX46:DJ46"/>
    <mergeCell ref="DK46:DW46"/>
    <mergeCell ref="A47:AJ47"/>
    <mergeCell ref="AK47:AP47"/>
    <mergeCell ref="AQ47:BB47"/>
    <mergeCell ref="BC47:BT47"/>
    <mergeCell ref="DX47:EJ47"/>
    <mergeCell ref="A46:AJ46"/>
    <mergeCell ref="AK46:AP46"/>
    <mergeCell ref="AQ46:BB46"/>
    <mergeCell ref="BC46:BT46"/>
    <mergeCell ref="DX46:EJ46"/>
    <mergeCell ref="EK46:EW46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8:EW48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CF106:ES106"/>
    <mergeCell ref="ET106:FJ107"/>
    <mergeCell ref="CF107:CV107"/>
    <mergeCell ref="CW107:DM107"/>
    <mergeCell ref="DN107:ED107"/>
    <mergeCell ref="EE107:ES107"/>
    <mergeCell ref="EK102:EW102"/>
    <mergeCell ref="EX102:FJ102"/>
    <mergeCell ref="BU102:CG102"/>
    <mergeCell ref="CH102:CW102"/>
    <mergeCell ref="CX102:DJ102"/>
    <mergeCell ref="A106:AO107"/>
    <mergeCell ref="AP106:AU107"/>
    <mergeCell ref="AV106:BK107"/>
    <mergeCell ref="BL106:CE107"/>
    <mergeCell ref="A105:FJ105"/>
    <mergeCell ref="DX102:EJ102"/>
    <mergeCell ref="DK102:DW102"/>
    <mergeCell ref="A102:AJ102"/>
    <mergeCell ref="AK102:AP102"/>
    <mergeCell ref="AQ102:BB102"/>
    <mergeCell ref="BC102:BT102"/>
    <mergeCell ref="ET108:FJ108"/>
    <mergeCell ref="A109:AO109"/>
    <mergeCell ref="AP109:AU109"/>
    <mergeCell ref="AV109:BK109"/>
    <mergeCell ref="BL109:CE109"/>
    <mergeCell ref="CF109:CV109"/>
    <mergeCell ref="CW109:DM109"/>
    <mergeCell ref="DN109:ED109"/>
    <mergeCell ref="EE109:ES109"/>
    <mergeCell ref="ET109:FJ109"/>
    <mergeCell ref="CF108:CV108"/>
    <mergeCell ref="CW108:DM108"/>
    <mergeCell ref="DN108:ED108"/>
    <mergeCell ref="EE108:ES108"/>
    <mergeCell ref="A108:AO108"/>
    <mergeCell ref="AP108:AU108"/>
    <mergeCell ref="AV108:BK108"/>
    <mergeCell ref="BL108:CE108"/>
    <mergeCell ref="A111:AO111"/>
    <mergeCell ref="AP111:AU111"/>
    <mergeCell ref="AV111:BK111"/>
    <mergeCell ref="BL111:CE111"/>
    <mergeCell ref="A112:AO112"/>
    <mergeCell ref="AP112:AU112"/>
    <mergeCell ref="AV112:BK112"/>
    <mergeCell ref="BL112:CE112"/>
    <mergeCell ref="DN110:ED110"/>
    <mergeCell ref="EE110:ES110"/>
    <mergeCell ref="ET110:FJ110"/>
    <mergeCell ref="ET111:FJ111"/>
    <mergeCell ref="CF111:CV111"/>
    <mergeCell ref="CW111:DM111"/>
    <mergeCell ref="DN111:ED111"/>
    <mergeCell ref="EE111:ES111"/>
    <mergeCell ref="A110:AO110"/>
    <mergeCell ref="AP110:AU110"/>
    <mergeCell ref="AV110:BK110"/>
    <mergeCell ref="BL110:CE110"/>
    <mergeCell ref="CF110:CV110"/>
    <mergeCell ref="CW110:DM110"/>
    <mergeCell ref="A113:AO113"/>
    <mergeCell ref="AP113:AU113"/>
    <mergeCell ref="AV113:BK113"/>
    <mergeCell ref="BL113:CE113"/>
    <mergeCell ref="A114:AO114"/>
    <mergeCell ref="AP114:AU114"/>
    <mergeCell ref="AV114:BK114"/>
    <mergeCell ref="BL114:CE114"/>
    <mergeCell ref="CF112:CV112"/>
    <mergeCell ref="CW112:DM112"/>
    <mergeCell ref="DN112:ED112"/>
    <mergeCell ref="EE112:ES112"/>
    <mergeCell ref="ET112:FJ112"/>
    <mergeCell ref="ET113:FJ113"/>
    <mergeCell ref="CF113:CV113"/>
    <mergeCell ref="CW113:DM113"/>
    <mergeCell ref="DN113:ED113"/>
    <mergeCell ref="EE113:ES113"/>
    <mergeCell ref="CW115:DM115"/>
    <mergeCell ref="DN115:ED115"/>
    <mergeCell ref="EE115:ES115"/>
    <mergeCell ref="ET115:FJ115"/>
    <mergeCell ref="ET116:FJ116"/>
    <mergeCell ref="A116:AO116"/>
    <mergeCell ref="AP116:AU116"/>
    <mergeCell ref="AV116:BK116"/>
    <mergeCell ref="BL116:CE116"/>
    <mergeCell ref="CF116:CV116"/>
    <mergeCell ref="CF114:CV114"/>
    <mergeCell ref="CW114:DM114"/>
    <mergeCell ref="DN114:ED114"/>
    <mergeCell ref="EE114:ES114"/>
    <mergeCell ref="ET114:FJ114"/>
    <mergeCell ref="A115:AO115"/>
    <mergeCell ref="AP115:AU115"/>
    <mergeCell ref="AV115:BK115"/>
    <mergeCell ref="BL115:CE115"/>
    <mergeCell ref="CF115:CV115"/>
    <mergeCell ref="A118:AO118"/>
    <mergeCell ref="AP118:AU118"/>
    <mergeCell ref="AV118:BK118"/>
    <mergeCell ref="BL118:CE118"/>
    <mergeCell ref="ET118:FJ118"/>
    <mergeCell ref="A119:AO119"/>
    <mergeCell ref="AP119:AU119"/>
    <mergeCell ref="AV119:BK119"/>
    <mergeCell ref="BL119:CE119"/>
    <mergeCell ref="CF119:CV119"/>
    <mergeCell ref="EE117:ES117"/>
    <mergeCell ref="ET117:FJ117"/>
    <mergeCell ref="CF118:CV118"/>
    <mergeCell ref="CW118:DM118"/>
    <mergeCell ref="DN118:ED118"/>
    <mergeCell ref="EE118:ES118"/>
    <mergeCell ref="CW116:DM116"/>
    <mergeCell ref="DN116:ED116"/>
    <mergeCell ref="EE116:ES116"/>
    <mergeCell ref="A117:AO117"/>
    <mergeCell ref="AP117:AU117"/>
    <mergeCell ref="AV117:BK117"/>
    <mergeCell ref="BL117:CE117"/>
    <mergeCell ref="CF117:CV117"/>
    <mergeCell ref="CW117:DM117"/>
    <mergeCell ref="DN117:ED117"/>
    <mergeCell ref="A120:AO120"/>
    <mergeCell ref="AP120:AU120"/>
    <mergeCell ref="AV120:BK120"/>
    <mergeCell ref="BL120:CE120"/>
    <mergeCell ref="ET120:FJ120"/>
    <mergeCell ref="A121:AO121"/>
    <mergeCell ref="AP121:AU121"/>
    <mergeCell ref="AV121:BK121"/>
    <mergeCell ref="BL121:CE121"/>
    <mergeCell ref="CF121:CV121"/>
    <mergeCell ref="CW119:DM119"/>
    <mergeCell ref="DN119:ED119"/>
    <mergeCell ref="EE119:ES119"/>
    <mergeCell ref="ET119:FJ119"/>
    <mergeCell ref="CF120:CV120"/>
    <mergeCell ref="CW120:DM120"/>
    <mergeCell ref="DN120:ED120"/>
    <mergeCell ref="EE120:ES120"/>
    <mergeCell ref="ET123:FJ123"/>
    <mergeCell ref="A123:AO123"/>
    <mergeCell ref="AP123:AU123"/>
    <mergeCell ref="AV123:BK123"/>
    <mergeCell ref="BL123:CE123"/>
    <mergeCell ref="CF123:CV123"/>
    <mergeCell ref="CW122:DM122"/>
    <mergeCell ref="DN122:ED122"/>
    <mergeCell ref="EE122:ES122"/>
    <mergeCell ref="CW123:DM123"/>
    <mergeCell ref="DN123:ED123"/>
    <mergeCell ref="EE123:ES123"/>
    <mergeCell ref="CW121:DM121"/>
    <mergeCell ref="DN121:ED121"/>
    <mergeCell ref="EE121:ES121"/>
    <mergeCell ref="ET121:FJ121"/>
    <mergeCell ref="A122:AO122"/>
    <mergeCell ref="AP122:AU122"/>
    <mergeCell ref="AV122:BK122"/>
    <mergeCell ref="BL122:CE122"/>
    <mergeCell ref="ET122:FJ122"/>
    <mergeCell ref="CF122:CV122"/>
    <mergeCell ref="AD131:AE131"/>
    <mergeCell ref="A131:B131"/>
    <mergeCell ref="C131:E131"/>
    <mergeCell ref="I131:X131"/>
    <mergeCell ref="Y131:AC131"/>
    <mergeCell ref="DC128:DP128"/>
    <mergeCell ref="DS128:ES128"/>
    <mergeCell ref="DC127:DP127"/>
    <mergeCell ref="DS127:ES127"/>
    <mergeCell ref="R129:AE129"/>
    <mergeCell ref="AH129:BH129"/>
    <mergeCell ref="N126:AE126"/>
    <mergeCell ref="AH126:BH126"/>
    <mergeCell ref="N127:AE127"/>
    <mergeCell ref="AH127:BH127"/>
    <mergeCell ref="R128:AE128"/>
    <mergeCell ref="AH128:BH128"/>
  </mergeCells>
  <pageMargins left="0.59055118110236227" right="0.39370078740157483" top="0.63" bottom="0.19685039370078741" header="0.32" footer="0.38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rep:2.54.0.183</dc:description>
  <cp:lastModifiedBy>Чулпаново</cp:lastModifiedBy>
  <dcterms:created xsi:type="dcterms:W3CDTF">2022-07-06T11:36:33Z</dcterms:created>
  <dcterms:modified xsi:type="dcterms:W3CDTF">2022-07-11T07:10:15Z</dcterms:modified>
</cp:coreProperties>
</file>