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улпаново\Desktop\127\127 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ГР'!$FJ$128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/>
  <c r="EE23" i="1"/>
  <c r="ET23" i="1" s="1"/>
  <c r="EE24" i="1"/>
  <c r="ET24" i="1" s="1"/>
  <c r="EE25" i="1"/>
  <c r="ET25" i="1" s="1"/>
  <c r="EE26" i="1"/>
  <c r="ET26" i="1"/>
  <c r="EE27" i="1"/>
  <c r="ET27" i="1" s="1"/>
  <c r="EE28" i="1"/>
  <c r="ET28" i="1" s="1"/>
  <c r="EE29" i="1"/>
  <c r="ET29" i="1" s="1"/>
  <c r="EE30" i="1"/>
  <c r="ET30" i="1"/>
  <c r="EE31" i="1"/>
  <c r="ET31" i="1" s="1"/>
  <c r="EE32" i="1"/>
  <c r="ET32" i="1" s="1"/>
  <c r="EE33" i="1"/>
  <c r="ET33" i="1" s="1"/>
  <c r="EE34" i="1"/>
  <c r="ET34" i="1"/>
  <c r="EE35" i="1"/>
  <c r="ET35" i="1" s="1"/>
  <c r="EE36" i="1"/>
  <c r="ET36" i="1" s="1"/>
  <c r="DX51" i="1"/>
  <c r="EK51" i="1" s="1"/>
  <c r="DX52" i="1"/>
  <c r="EK52" i="1" s="1"/>
  <c r="DX53" i="1"/>
  <c r="EX53" i="1" s="1"/>
  <c r="EK53" i="1"/>
  <c r="DX54" i="1"/>
  <c r="EX54" i="1" s="1"/>
  <c r="EK54" i="1"/>
  <c r="DX55" i="1"/>
  <c r="EK55" i="1" s="1"/>
  <c r="DX56" i="1"/>
  <c r="EK56" i="1" s="1"/>
  <c r="DX57" i="1"/>
  <c r="EX57" i="1" s="1"/>
  <c r="EK57" i="1"/>
  <c r="DX58" i="1"/>
  <c r="EX58" i="1" s="1"/>
  <c r="EK58" i="1"/>
  <c r="DX59" i="1"/>
  <c r="EK59" i="1" s="1"/>
  <c r="DX60" i="1"/>
  <c r="EK60" i="1" s="1"/>
  <c r="DX61" i="1"/>
  <c r="EX61" i="1" s="1"/>
  <c r="EK61" i="1"/>
  <c r="DX62" i="1"/>
  <c r="EX62" i="1" s="1"/>
  <c r="EK62" i="1"/>
  <c r="DX63" i="1"/>
  <c r="EK63" i="1" s="1"/>
  <c r="DX64" i="1"/>
  <c r="EK64" i="1" s="1"/>
  <c r="DX65" i="1"/>
  <c r="EX65" i="1" s="1"/>
  <c r="EK65" i="1"/>
  <c r="DX66" i="1"/>
  <c r="EX66" i="1" s="1"/>
  <c r="EK66" i="1"/>
  <c r="DX67" i="1"/>
  <c r="EK67" i="1" s="1"/>
  <c r="DX68" i="1"/>
  <c r="EK68" i="1" s="1"/>
  <c r="DX69" i="1"/>
  <c r="EX69" i="1" s="1"/>
  <c r="EK69" i="1"/>
  <c r="DX70" i="1"/>
  <c r="EX70" i="1" s="1"/>
  <c r="EK70" i="1"/>
  <c r="DX71" i="1"/>
  <c r="EK71" i="1" s="1"/>
  <c r="DX72" i="1"/>
  <c r="EK72" i="1" s="1"/>
  <c r="DX73" i="1"/>
  <c r="EX73" i="1" s="1"/>
  <c r="EK73" i="1"/>
  <c r="DX74" i="1"/>
  <c r="EX74" i="1" s="1"/>
  <c r="EK74" i="1"/>
  <c r="DX75" i="1"/>
  <c r="EK75" i="1" s="1"/>
  <c r="DX76" i="1"/>
  <c r="EK76" i="1" s="1"/>
  <c r="DX77" i="1"/>
  <c r="EX77" i="1" s="1"/>
  <c r="EK77" i="1"/>
  <c r="DX78" i="1"/>
  <c r="EX78" i="1" s="1"/>
  <c r="EK78" i="1"/>
  <c r="DX79" i="1"/>
  <c r="EK79" i="1" s="1"/>
  <c r="DX80" i="1"/>
  <c r="EK80" i="1" s="1"/>
  <c r="DX81" i="1"/>
  <c r="EX81" i="1" s="1"/>
  <c r="EK81" i="1"/>
  <c r="DX82" i="1"/>
  <c r="EX82" i="1" s="1"/>
  <c r="EK82" i="1"/>
  <c r="DX83" i="1"/>
  <c r="EK83" i="1" s="1"/>
  <c r="DX84" i="1"/>
  <c r="EK84" i="1" s="1"/>
  <c r="DX85" i="1"/>
  <c r="EX85" i="1" s="1"/>
  <c r="EK85" i="1"/>
  <c r="DX86" i="1"/>
  <c r="EX86" i="1" s="1"/>
  <c r="EK86" i="1"/>
  <c r="DX87" i="1"/>
  <c r="EK87" i="1" s="1"/>
  <c r="DX88" i="1"/>
  <c r="EK88" i="1" s="1"/>
  <c r="DX89" i="1"/>
  <c r="EX89" i="1" s="1"/>
  <c r="EK89" i="1"/>
  <c r="DX90" i="1"/>
  <c r="EX90" i="1" s="1"/>
  <c r="EK90" i="1"/>
  <c r="DX91" i="1"/>
  <c r="EK91" i="1" s="1"/>
  <c r="DX92" i="1"/>
  <c r="EK92" i="1" s="1"/>
  <c r="DX93" i="1"/>
  <c r="EE105" i="1"/>
  <c r="ET105" i="1"/>
  <c r="EE106" i="1"/>
  <c r="ET106" i="1"/>
  <c r="EE107" i="1"/>
  <c r="ET107" i="1"/>
  <c r="EE108" i="1"/>
  <c r="ET108" i="1"/>
  <c r="EE109" i="1"/>
  <c r="ET109" i="1"/>
  <c r="EE110" i="1"/>
  <c r="ET110" i="1"/>
  <c r="EE111" i="1"/>
  <c r="EE112" i="1"/>
  <c r="EE113" i="1"/>
  <c r="EE114" i="1"/>
  <c r="EE115" i="1"/>
  <c r="EE116" i="1"/>
  <c r="EE117" i="1"/>
  <c r="EE118" i="1"/>
  <c r="EE119" i="1"/>
  <c r="EX91" i="1" l="1"/>
  <c r="EX87" i="1"/>
  <c r="EX83" i="1"/>
  <c r="EX79" i="1"/>
  <c r="EX75" i="1"/>
  <c r="EX71" i="1"/>
  <c r="EX67" i="1"/>
  <c r="EX63" i="1"/>
  <c r="EX59" i="1"/>
  <c r="EX55" i="1"/>
  <c r="EX51" i="1"/>
  <c r="EX92" i="1"/>
  <c r="EX88" i="1"/>
  <c r="EX84" i="1"/>
  <c r="EX80" i="1"/>
  <c r="EX76" i="1"/>
  <c r="EX72" i="1"/>
  <c r="EX68" i="1"/>
  <c r="EX64" i="1"/>
  <c r="EX60" i="1"/>
  <c r="EX56" i="1"/>
  <c r="EX52" i="1"/>
</calcChain>
</file>

<file path=xl/sharedStrings.xml><?xml version="1.0" encoding="utf-8"?>
<sst xmlns="http://schemas.openxmlformats.org/spreadsheetml/2006/main" count="219" uniqueCount="169">
  <si>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</si>
  <si>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</si>
  <si>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</si>
  <si>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</si>
  <si>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</si>
  <si>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</si>
  <si>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</si>
  <si>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</si>
  <si>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</si>
  <si>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</si>
  <si>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</si>
  <si>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</si>
  <si>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</si>
  <si>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</si>
  <si>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</si>
  <si>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</si>
  <si>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01.04.2022 г.</t>
  </si>
  <si>
    <t>05.04.2022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</si>
  <si>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</si>
  <si>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</si>
  <si>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</si>
  <si>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</si>
  <si>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</si>
  <si>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</si>
  <si>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</si>
  <si>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</si>
  <si>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</si>
  <si>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</si>
  <si>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</si>
  <si>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</si>
  <si>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</si>
  <si>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</si>
  <si>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</si>
  <si>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</si>
  <si>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</si>
  <si>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</si>
  <si>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</si>
  <si>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</si>
  <si>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</si>
  <si>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</si>
  <si>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</si>
  <si>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</si>
  <si>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</si>
  <si>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</si>
  <si>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</si>
  <si>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</si>
  <si>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</si>
  <si>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</si>
  <si>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</si>
  <si>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</si>
  <si>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</si>
  <si>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</si>
  <si>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</si>
  <si>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</si>
  <si>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</si>
  <si>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</si>
  <si>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</si>
  <si>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</si>
  <si>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</si>
  <si>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</si>
  <si>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</si>
  <si>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</si>
  <si>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</si>
  <si>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</si>
  <si>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</si>
  <si>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</si>
  <si>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</si>
  <si>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</si>
  <si>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</si>
  <si>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</si>
  <si>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</si>
  <si>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</si>
  <si>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</si>
  <si>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</si>
  <si>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</si>
  <si>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</si>
  <si>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</si>
  <si>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</si>
  <si>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</si>
  <si>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Начисления на выплаты по оплате труда</t>
  </si>
  <si>
    <t>92501049900002040129213 00000 301 П213099</t>
  </si>
  <si>
    <t>Услуги связи</t>
  </si>
  <si>
    <t>92501049900002040244221 00000 301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</si>
  <si>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</si>
  <si>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</si>
  <si>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</si>
  <si>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</si>
  <si>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Прочие работы, услуги</t>
  </si>
  <si>
    <t>92501049900002040244226 00000 301 П226001</t>
  </si>
  <si>
    <t>92501049900002040244226 00000 301 П226002</t>
  </si>
  <si>
    <t>92501049900002040244226 00000 301 П226004</t>
  </si>
  <si>
    <t>Увеличение стоимости горюче-смазочных материалов</t>
  </si>
  <si>
    <t>92501049900002040244343 90210 301 П343001</t>
  </si>
  <si>
    <t>92501049900002040244343 90210 301 П343003</t>
  </si>
  <si>
    <t>Увеличение стоимости прочих оборотных запасов (материалов)</t>
  </si>
  <si>
    <t>92501049900002040244346 00000 301 П346017</t>
  </si>
  <si>
    <t>92501049900002040244346 90210 301 П346013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</si>
  <si>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</si>
  <si>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</si>
  <si>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</si>
  <si>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</si>
  <si>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92501049900002040852291 90270 301 П291015</t>
  </si>
  <si>
    <t>92501139900002950851291 00000 301 П291001</t>
  </si>
  <si>
    <t>92501139900029900111211 00000 301 П211099</t>
  </si>
  <si>
    <t>92501139900029900119213 00000 301 П213099</t>
  </si>
  <si>
    <t>92501139900092350244225 00000 301 П225002</t>
  </si>
  <si>
    <t>92502039900051180121211 00000 100 П211099</t>
  </si>
  <si>
    <t>92502039900051180129213 00000 100 П213099</t>
  </si>
  <si>
    <t>92502039900051180244221 00000 100 П221099</t>
  </si>
  <si>
    <t>92502039900051180244346 00000 100 П346017</t>
  </si>
  <si>
    <t>92504121600173440244226 00000 301 Н226019</t>
  </si>
  <si>
    <t>92505039900078010247223 00000 301 П223001</t>
  </si>
  <si>
    <t>92505039900078040244223 00000 301 П223017</t>
  </si>
  <si>
    <t>92505039900078040244225 00000 301 П225008</t>
  </si>
  <si>
    <t>92505039900078050244225 90270 301 П225098</t>
  </si>
  <si>
    <t>92505039900078050244226 00000 301 П226098</t>
  </si>
  <si>
    <t>92505039900078050244226 12100 301 П226098</t>
  </si>
  <si>
    <t>92505039900078050244343 90270 301 П343001</t>
  </si>
  <si>
    <t>Увеличение стоимости прочих материальных запасов однократного применения</t>
  </si>
  <si>
    <t>92505039900078050244349 00000 301 П349098</t>
  </si>
  <si>
    <t>9250503Б100078050244225 88882 311 П225098</t>
  </si>
  <si>
    <t>9250503Б100078050244225 99997 311 П225098</t>
  </si>
  <si>
    <t>Перечисления другим бюджетам бюджетной системы Российской Федерации</t>
  </si>
  <si>
    <t>92508019900025600540251 00000 301 П251099</t>
  </si>
  <si>
    <t>95801029900002030121211 13110 301 П211099</t>
  </si>
  <si>
    <t>95801029900002030129213 00000 301 П213099</t>
  </si>
  <si>
    <t>95801029900002030129213 13110 301 П213099</t>
  </si>
  <si>
    <t>95801029900002030129213 13310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</si>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</sst>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9"/>
  <sheetViews>
    <sheetView tabSelected="1" topLeftCell="A49" workbookViewId="0">
      <selection activeCell="AQ48" sqref="AQ48:BB4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26.57031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2180030.69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776253.32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6" si="0">CF19+CW19+DN19</f>
        <v>776253.32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6" si="1">BJ19-EE19</f>
        <v>1403777.37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2180030.69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776253.32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776253.32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1403777.37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125000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108308.05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108308.05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16691.949999999997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3.9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3.9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-3.9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187.2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187.2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-187.2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60.7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7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7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-7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48.6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15900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12330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12330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3570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194000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2477.14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2477.14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191522.86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72.9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17.350000000000001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17.350000000000001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-17.350000000000001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566000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81215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81215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484785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606000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12932.42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12932.42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593067.57999999996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60.7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763.39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763.39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-763.39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4500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4500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568000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568000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-568000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415500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153116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153116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262384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48.6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103792.3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25948.07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25948.07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77844.23000000001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36.4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149338.39000000001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148462.79999999999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148462.79999999999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875.59000000002561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-337515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-337515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337515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hidden="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hidden="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hidden="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hidden="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66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67</v>
      </c>
    </row>
    <row r="47" spans="1:166" ht="12.75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</row>
    <row r="48" spans="1:166" ht="24" customHeight="1" x14ac:dyDescent="0.2">
      <c r="A48" s="83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87" t="s">
        <v>22</v>
      </c>
      <c r="AL48" s="83"/>
      <c r="AM48" s="83"/>
      <c r="AN48" s="83"/>
      <c r="AO48" s="83"/>
      <c r="AP48" s="84"/>
      <c r="AQ48" s="87" t="s">
        <v>68</v>
      </c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4"/>
      <c r="BC48" s="87" t="s">
        <v>69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4"/>
      <c r="BU48" s="87" t="s">
        <v>70</v>
      </c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4"/>
      <c r="CH48" s="74" t="s">
        <v>25</v>
      </c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6"/>
      <c r="EK48" s="74" t="s">
        <v>71</v>
      </c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98"/>
    </row>
    <row r="49" spans="1:166" ht="78.75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88"/>
      <c r="AL49" s="85"/>
      <c r="AM49" s="85"/>
      <c r="AN49" s="85"/>
      <c r="AO49" s="85"/>
      <c r="AP49" s="86"/>
      <c r="AQ49" s="88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88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8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6"/>
      <c r="CH49" s="75" t="s">
        <v>72</v>
      </c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6"/>
      <c r="CX49" s="74" t="s">
        <v>28</v>
      </c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6"/>
      <c r="DK49" s="74" t="s">
        <v>29</v>
      </c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6"/>
      <c r="DX49" s="74" t="s">
        <v>30</v>
      </c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6"/>
      <c r="EK49" s="88" t="s">
        <v>73</v>
      </c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6"/>
      <c r="EX49" s="74" t="s">
        <v>74</v>
      </c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98"/>
    </row>
    <row r="50" spans="1:166" ht="14.25" customHeight="1" x14ac:dyDescent="0.2">
      <c r="A50" s="80">
        <v>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77">
        <v>2</v>
      </c>
      <c r="AL50" s="78"/>
      <c r="AM50" s="78"/>
      <c r="AN50" s="78"/>
      <c r="AO50" s="78"/>
      <c r="AP50" s="79"/>
      <c r="AQ50" s="77">
        <v>3</v>
      </c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  <c r="BC50" s="77">
        <v>4</v>
      </c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9"/>
      <c r="BU50" s="77">
        <v>5</v>
      </c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9"/>
      <c r="CH50" s="77">
        <v>6</v>
      </c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9"/>
      <c r="CX50" s="77">
        <v>7</v>
      </c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9"/>
      <c r="DK50" s="77">
        <v>8</v>
      </c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9"/>
      <c r="DX50" s="77">
        <v>9</v>
      </c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9"/>
      <c r="EK50" s="77">
        <v>10</v>
      </c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62">
        <v>11</v>
      </c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4"/>
    </row>
    <row r="51" spans="1:166" ht="15" customHeight="1" x14ac:dyDescent="0.2">
      <c r="A51" s="97" t="s">
        <v>75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67" t="s">
        <v>76</v>
      </c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72">
        <v>2582017.91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>
        <v>2582017.91</v>
      </c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>
        <v>445376.7</v>
      </c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>
        <f t="shared" ref="DX51:DX93" si="2">CH51+CX51+DK51</f>
        <v>445376.7</v>
      </c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>
        <f t="shared" ref="EK51:EK92" si="3">BC51-DX51</f>
        <v>2136641.21</v>
      </c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>
        <f t="shared" ref="EX51:EX92" si="4">BU51-DX51</f>
        <v>2136641.21</v>
      </c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3"/>
    </row>
    <row r="52" spans="1:166" ht="15" customHeight="1" x14ac:dyDescent="0.2">
      <c r="A52" s="35" t="s">
        <v>33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44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2582017.91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2582017.91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445376.7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445376.7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2136641.21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2136641.21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203747.26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203747.26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203747.26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203747.26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4" customHeight="1" x14ac:dyDescent="0.2">
      <c r="A54" s="95" t="s">
        <v>79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74266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74266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74266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74266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13464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13464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13464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13464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1495.1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1495.1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1495.1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1495.1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4" customHeight="1" x14ac:dyDescent="0.2">
      <c r="A57" s="95" t="s">
        <v>85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86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5611.94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5611.94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2289.19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2289.19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3322.7499999999995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3322.7499999999995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7000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7000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7000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7000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89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42163.74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42163.74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42163.74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42163.74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32000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32000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8007.35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8007.35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23992.65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23992.65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4" customHeight="1" x14ac:dyDescent="0.2">
      <c r="A61" s="95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20000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20000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20000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20000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4" customHeight="1" x14ac:dyDescent="0.2">
      <c r="A62" s="95" t="s">
        <v>91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11000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11000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11000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11000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4" customHeight="1" x14ac:dyDescent="0.2">
      <c r="A63" s="95" t="s">
        <v>94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95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12000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12000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12000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12000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4" customHeight="1" x14ac:dyDescent="0.2">
      <c r="A64" s="95" t="s">
        <v>94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96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5000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5000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5000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5000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83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97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14688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14688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14688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14688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83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98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27788.5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27788.5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7128.32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7128.32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20660.18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20660.18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100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3000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3000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2000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2000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1000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1000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99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101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2000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2000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99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102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1000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1000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77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103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95971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95971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23631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23631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72340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72340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4" customHeight="1" x14ac:dyDescent="0.2">
      <c r="A71" s="95" t="s">
        <v>79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104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28984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28984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7120.8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7120.8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21863.200000000001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21863.200000000001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4" customHeight="1" x14ac:dyDescent="0.2">
      <c r="A72" s="95" t="s">
        <v>85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105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87388.06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87388.06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14664.62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14664.62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72723.44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72723.44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77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71797.8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71797.8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17949.45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17949.45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53848.350000000006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53848.350000000006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4" customHeight="1" x14ac:dyDescent="0.2">
      <c r="A74" s="95" t="s">
        <v>79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107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21682.9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21682.9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5420.73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5420.73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16262.170000000002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16262.170000000002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81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108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5067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5067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5067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5067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4" customHeight="1" x14ac:dyDescent="0.2">
      <c r="A76" s="95" t="s">
        <v>94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109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5244.6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5244.6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5244.6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5244.6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87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110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147000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147000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147000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147000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111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510003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510003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131000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131000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379003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379003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83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112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3438.72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3438.72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3438.72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3438.72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4" customHeight="1" x14ac:dyDescent="0.2">
      <c r="A80" s="95" t="s">
        <v>85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113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11100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11100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11100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11100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4" customHeight="1" x14ac:dyDescent="0.2">
      <c r="A81" s="95" t="s">
        <v>85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114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118965.6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118965.6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29741.4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29741.4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89224.200000000012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89224.200000000012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87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115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32129.08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32129.08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2153.96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2153.96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29975.120000000003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29975.120000000003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87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116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2338.39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2338.39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2338.39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2338.39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4" customHeight="1" x14ac:dyDescent="0.2">
      <c r="A84" s="95" t="s">
        <v>91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117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20000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20000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20000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20000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36.4" customHeight="1" x14ac:dyDescent="0.2">
      <c r="A85" s="95" t="s">
        <v>118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119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80000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80000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80000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80000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4" customHeight="1" x14ac:dyDescent="0.2">
      <c r="A86" s="95" t="s">
        <v>85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120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337515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337515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337515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337515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4" customHeight="1" x14ac:dyDescent="0.2">
      <c r="A87" s="95" t="s">
        <v>85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121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64472.22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64472.22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64472.22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64472.22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6.4" customHeight="1" x14ac:dyDescent="0.2">
      <c r="A88" s="95" t="s">
        <v>122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123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17040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17040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17040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17040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77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124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342285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342285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76119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76119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266166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266166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4" customHeight="1" x14ac:dyDescent="0.2">
      <c r="A90" s="95" t="s">
        <v>79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125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33956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33956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33956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33956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4" customHeight="1" x14ac:dyDescent="0.2">
      <c r="A91" s="95" t="s">
        <v>79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126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36915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36915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22987.14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22987.14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13927.86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13927.86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4" customHeight="1" x14ac:dyDescent="0.2">
      <c r="A92" s="95" t="s">
        <v>79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127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32500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32500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32500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32500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" customHeight="1" x14ac:dyDescent="0.2">
      <c r="A93" s="92" t="s">
        <v>128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3"/>
      <c r="AK93" s="21" t="s">
        <v>129</v>
      </c>
      <c r="AL93" s="22"/>
      <c r="AM93" s="22"/>
      <c r="AN93" s="22"/>
      <c r="AO93" s="22"/>
      <c r="AP93" s="22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16">
        <v>-401987.22</v>
      </c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>
        <v>-401987.22</v>
      </c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>
        <v>330876.62</v>
      </c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32">
        <f t="shared" si="2"/>
        <v>330876.62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7"/>
    </row>
    <row r="94" spans="1:166" ht="24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35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8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9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6" t="s">
        <v>130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6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2" t="s">
        <v>131</v>
      </c>
    </row>
    <row r="101" spans="1:166" ht="12.75" customHeight="1" x14ac:dyDescent="0.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</row>
    <row r="102" spans="1:166" ht="11.25" customHeight="1" x14ac:dyDescent="0.2">
      <c r="A102" s="83" t="s">
        <v>21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4"/>
      <c r="AP102" s="87" t="s">
        <v>22</v>
      </c>
      <c r="AQ102" s="83"/>
      <c r="AR102" s="83"/>
      <c r="AS102" s="83"/>
      <c r="AT102" s="83"/>
      <c r="AU102" s="84"/>
      <c r="AV102" s="87" t="s">
        <v>132</v>
      </c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4"/>
      <c r="BL102" s="87" t="s">
        <v>69</v>
      </c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4"/>
      <c r="CF102" s="74" t="s">
        <v>25</v>
      </c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6"/>
      <c r="ET102" s="87" t="s">
        <v>26</v>
      </c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90"/>
    </row>
    <row r="103" spans="1:166" ht="69.75" customHeight="1" x14ac:dyDescent="0.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6"/>
      <c r="AP103" s="88"/>
      <c r="AQ103" s="85"/>
      <c r="AR103" s="85"/>
      <c r="AS103" s="85"/>
      <c r="AT103" s="85"/>
      <c r="AU103" s="86"/>
      <c r="AV103" s="88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6"/>
      <c r="BL103" s="88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75" t="s">
        <v>133</v>
      </c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6"/>
      <c r="CW103" s="74" t="s">
        <v>28</v>
      </c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6"/>
      <c r="DN103" s="74" t="s">
        <v>29</v>
      </c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6"/>
      <c r="EE103" s="74" t="s">
        <v>30</v>
      </c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6"/>
      <c r="ET103" s="88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91"/>
    </row>
    <row r="104" spans="1:166" ht="12" customHeight="1" x14ac:dyDescent="0.2">
      <c r="A104" s="80">
        <v>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1"/>
      <c r="AP104" s="77">
        <v>2</v>
      </c>
      <c r="AQ104" s="78"/>
      <c r="AR104" s="78"/>
      <c r="AS104" s="78"/>
      <c r="AT104" s="78"/>
      <c r="AU104" s="79"/>
      <c r="AV104" s="77">
        <v>3</v>
      </c>
      <c r="AW104" s="78"/>
      <c r="AX104" s="78"/>
      <c r="AY104" s="78"/>
      <c r="AZ104" s="78"/>
      <c r="BA104" s="78"/>
      <c r="BB104" s="78"/>
      <c r="BC104" s="78"/>
      <c r="BD104" s="78"/>
      <c r="BE104" s="63"/>
      <c r="BF104" s="63"/>
      <c r="BG104" s="63"/>
      <c r="BH104" s="63"/>
      <c r="BI104" s="63"/>
      <c r="BJ104" s="63"/>
      <c r="BK104" s="82"/>
      <c r="BL104" s="77">
        <v>4</v>
      </c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9"/>
      <c r="CF104" s="77">
        <v>5</v>
      </c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9"/>
      <c r="CW104" s="77">
        <v>6</v>
      </c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9"/>
      <c r="DN104" s="77">
        <v>7</v>
      </c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9"/>
      <c r="EE104" s="77">
        <v>8</v>
      </c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9"/>
      <c r="ET104" s="62">
        <v>9</v>
      </c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4"/>
    </row>
    <row r="105" spans="1:166" ht="37.5" customHeight="1" x14ac:dyDescent="0.2">
      <c r="A105" s="65" t="s">
        <v>134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6"/>
      <c r="AP105" s="67" t="s">
        <v>135</v>
      </c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9"/>
      <c r="BF105" s="70"/>
      <c r="BG105" s="70"/>
      <c r="BH105" s="70"/>
      <c r="BI105" s="70"/>
      <c r="BJ105" s="70"/>
      <c r="BK105" s="71"/>
      <c r="BL105" s="72">
        <v>401987.22</v>
      </c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>
        <v>-330876.62</v>
      </c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ref="EE105:EE119" si="5">CF105+CW105+DN105</f>
        <v>-330876.62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>
        <f t="shared" ref="ET105:ET110" si="6">BL105-CF105-CW105-DN105</f>
        <v>732863.84</v>
      </c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3"/>
    </row>
    <row r="106" spans="1:166" ht="36.75" customHeight="1" x14ac:dyDescent="0.2">
      <c r="A106" s="59" t="s">
        <v>136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60"/>
      <c r="AP106" s="44" t="s">
        <v>137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6"/>
      <c r="BF106" s="38"/>
      <c r="BG106" s="38"/>
      <c r="BH106" s="38"/>
      <c r="BI106" s="38"/>
      <c r="BJ106" s="38"/>
      <c r="BK106" s="39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29">
        <f t="shared" si="5"/>
        <v>0</v>
      </c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1"/>
      <c r="ET106" s="29">
        <f t="shared" si="6"/>
        <v>0</v>
      </c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61"/>
    </row>
    <row r="107" spans="1:166" ht="17.25" customHeight="1" x14ac:dyDescent="0.2">
      <c r="A107" s="47" t="s">
        <v>138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8"/>
      <c r="AP107" s="49"/>
      <c r="AQ107" s="50"/>
      <c r="AR107" s="50"/>
      <c r="AS107" s="50"/>
      <c r="AT107" s="50"/>
      <c r="AU107" s="51"/>
      <c r="AV107" s="52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4"/>
      <c r="BL107" s="55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7"/>
      <c r="CF107" s="55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7"/>
      <c r="CW107" s="55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7"/>
      <c r="DN107" s="55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7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>
        <f t="shared" si="6"/>
        <v>0</v>
      </c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" customHeight="1" x14ac:dyDescent="0.2">
      <c r="A108" s="59" t="s">
        <v>139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60"/>
      <c r="AP108" s="44" t="s">
        <v>140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0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>
        <f t="shared" si="6"/>
        <v>0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7.25" customHeight="1" x14ac:dyDescent="0.2">
      <c r="A109" s="47" t="s">
        <v>138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8"/>
      <c r="AP109" s="49"/>
      <c r="AQ109" s="50"/>
      <c r="AR109" s="50"/>
      <c r="AS109" s="50"/>
      <c r="AT109" s="50"/>
      <c r="AU109" s="51"/>
      <c r="AV109" s="52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4"/>
      <c r="BL109" s="55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7"/>
      <c r="CF109" s="55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7"/>
      <c r="CW109" s="55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7"/>
      <c r="DN109" s="55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7"/>
      <c r="EE109" s="32">
        <f t="shared" si="5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>
        <f t="shared" si="6"/>
        <v>0</v>
      </c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31.5" customHeight="1" x14ac:dyDescent="0.2">
      <c r="A110" s="58" t="s">
        <v>141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44" t="s">
        <v>142</v>
      </c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6"/>
      <c r="BF110" s="38"/>
      <c r="BG110" s="38"/>
      <c r="BH110" s="38"/>
      <c r="BI110" s="38"/>
      <c r="BJ110" s="38"/>
      <c r="BK110" s="39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>
        <f t="shared" si="6"/>
        <v>0</v>
      </c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5" customHeight="1" x14ac:dyDescent="0.2">
      <c r="A111" s="35" t="s">
        <v>143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44" t="s">
        <v>144</v>
      </c>
      <c r="AQ111" s="45"/>
      <c r="AR111" s="45"/>
      <c r="AS111" s="45"/>
      <c r="AT111" s="45"/>
      <c r="AU111" s="45"/>
      <c r="AV111" s="22"/>
      <c r="AW111" s="22"/>
      <c r="AX111" s="22"/>
      <c r="AY111" s="22"/>
      <c r="AZ111" s="22"/>
      <c r="BA111" s="22"/>
      <c r="BB111" s="22"/>
      <c r="BC111" s="22"/>
      <c r="BD111" s="22"/>
      <c r="BE111" s="23"/>
      <c r="BF111" s="24"/>
      <c r="BG111" s="24"/>
      <c r="BH111" s="24"/>
      <c r="BI111" s="24"/>
      <c r="BJ111" s="24"/>
      <c r="BK111" s="25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5" customHeight="1" x14ac:dyDescent="0.2">
      <c r="A112" s="35" t="s">
        <v>145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37" t="s">
        <v>146</v>
      </c>
      <c r="AQ112" s="38"/>
      <c r="AR112" s="38"/>
      <c r="AS112" s="38"/>
      <c r="AT112" s="38"/>
      <c r="AU112" s="39"/>
      <c r="AV112" s="40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29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1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1.5" customHeight="1" x14ac:dyDescent="0.2">
      <c r="A113" s="34" t="s">
        <v>147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43"/>
      <c r="AP113" s="44" t="s">
        <v>148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>
        <v>-330876.62</v>
      </c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5"/>
        <v>-330876.62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38.25" customHeight="1" x14ac:dyDescent="0.2">
      <c r="A114" s="34" t="s">
        <v>149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6"/>
      <c r="AP114" s="37" t="s">
        <v>150</v>
      </c>
      <c r="AQ114" s="38"/>
      <c r="AR114" s="38"/>
      <c r="AS114" s="38"/>
      <c r="AT114" s="38"/>
      <c r="AU114" s="39"/>
      <c r="AV114" s="40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2"/>
      <c r="BL114" s="29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1"/>
      <c r="CF114" s="29">
        <v>-330876.62</v>
      </c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1"/>
      <c r="CW114" s="29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1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>
        <f t="shared" si="5"/>
        <v>-330876.62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36" customHeight="1" x14ac:dyDescent="0.2">
      <c r="A115" s="34" t="s">
        <v>151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  <c r="AP115" s="44" t="s">
        <v>152</v>
      </c>
      <c r="AQ115" s="45"/>
      <c r="AR115" s="45"/>
      <c r="AS115" s="45"/>
      <c r="AT115" s="45"/>
      <c r="AU115" s="45"/>
      <c r="AV115" s="22"/>
      <c r="AW115" s="22"/>
      <c r="AX115" s="22"/>
      <c r="AY115" s="22"/>
      <c r="AZ115" s="22"/>
      <c r="BA115" s="22"/>
      <c r="BB115" s="22"/>
      <c r="BC115" s="22"/>
      <c r="BD115" s="22"/>
      <c r="BE115" s="23"/>
      <c r="BF115" s="24"/>
      <c r="BG115" s="24"/>
      <c r="BH115" s="24"/>
      <c r="BI115" s="24"/>
      <c r="BJ115" s="24"/>
      <c r="BK115" s="25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>
        <v>-776253.32</v>
      </c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5"/>
        <v>-776253.32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6.25" customHeight="1" x14ac:dyDescent="0.2">
      <c r="A116" s="34" t="s">
        <v>153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  <c r="AP116" s="37" t="s">
        <v>154</v>
      </c>
      <c r="AQ116" s="38"/>
      <c r="AR116" s="38"/>
      <c r="AS116" s="38"/>
      <c r="AT116" s="38"/>
      <c r="AU116" s="39"/>
      <c r="AV116" s="40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1"/>
      <c r="CF116" s="29">
        <v>445376.7</v>
      </c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29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1"/>
      <c r="DN116" s="29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1"/>
      <c r="EE116" s="32">
        <f t="shared" si="5"/>
        <v>445376.7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7.75" customHeight="1" x14ac:dyDescent="0.2">
      <c r="A117" s="34" t="s">
        <v>155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43"/>
      <c r="AP117" s="44" t="s">
        <v>156</v>
      </c>
      <c r="AQ117" s="45"/>
      <c r="AR117" s="45"/>
      <c r="AS117" s="45"/>
      <c r="AT117" s="45"/>
      <c r="AU117" s="45"/>
      <c r="AV117" s="22"/>
      <c r="AW117" s="22"/>
      <c r="AX117" s="22"/>
      <c r="AY117" s="22"/>
      <c r="AZ117" s="22"/>
      <c r="BA117" s="22"/>
      <c r="BB117" s="22"/>
      <c r="BC117" s="22"/>
      <c r="BD117" s="22"/>
      <c r="BE117" s="23"/>
      <c r="BF117" s="24"/>
      <c r="BG117" s="24"/>
      <c r="BH117" s="24"/>
      <c r="BI117" s="24"/>
      <c r="BJ117" s="24"/>
      <c r="BK117" s="25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29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5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" customHeight="1" x14ac:dyDescent="0.2">
      <c r="A118" s="34" t="s">
        <v>157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6"/>
      <c r="AP118" s="37" t="s">
        <v>158</v>
      </c>
      <c r="AQ118" s="38"/>
      <c r="AR118" s="38"/>
      <c r="AS118" s="38"/>
      <c r="AT118" s="38"/>
      <c r="AU118" s="39"/>
      <c r="AV118" s="40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2"/>
      <c r="BL118" s="29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1"/>
      <c r="CF118" s="29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1"/>
      <c r="CW118" s="29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1"/>
      <c r="DN118" s="29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1"/>
      <c r="EE118" s="32">
        <f t="shared" si="5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5.5" customHeight="1" x14ac:dyDescent="0.2">
      <c r="A119" s="18" t="s">
        <v>159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20"/>
      <c r="AP119" s="21" t="s">
        <v>160</v>
      </c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3"/>
      <c r="BF119" s="24"/>
      <c r="BG119" s="24"/>
      <c r="BH119" s="24"/>
      <c r="BI119" s="24"/>
      <c r="BJ119" s="24"/>
      <c r="BK119" s="25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26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8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>
        <f t="shared" si="5"/>
        <v>0</v>
      </c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7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161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"/>
      <c r="AG122" s="1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162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5" t="s">
        <v>163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"/>
      <c r="AG123" s="1"/>
      <c r="AH123" s="15" t="s">
        <v>164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165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"/>
      <c r="DR123" s="1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"/>
      <c r="AG124" s="1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5" t="s">
        <v>163</v>
      </c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7"/>
      <c r="DR124" s="7"/>
      <c r="DS124" s="15" t="s">
        <v>164</v>
      </c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5" t="s">
        <v>163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7"/>
      <c r="AG125" s="7"/>
      <c r="AH125" s="15" t="s">
        <v>164</v>
      </c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7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2" t="s">
        <v>167</v>
      </c>
      <c r="B127" s="12"/>
      <c r="C127" s="13"/>
      <c r="D127" s="13"/>
      <c r="E127" s="13"/>
      <c r="F127" s="1" t="s">
        <v>167</v>
      </c>
      <c r="G127" s="1"/>
      <c r="H127" s="1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2">
        <v>200</v>
      </c>
      <c r="Z127" s="12"/>
      <c r="AA127" s="12"/>
      <c r="AB127" s="12"/>
      <c r="AC127" s="12"/>
      <c r="AD127" s="11"/>
      <c r="AE127" s="11"/>
      <c r="AF127" s="1"/>
      <c r="AG127" s="1" t="s">
        <v>168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1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1"/>
      <c r="CY128" s="1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1"/>
      <c r="DW128" s="1"/>
      <c r="DX128" s="2"/>
      <c r="DY128" s="2"/>
      <c r="DZ128" s="5"/>
      <c r="EA128" s="5"/>
      <c r="EB128" s="5"/>
      <c r="EC128" s="1"/>
      <c r="ED128" s="1"/>
      <c r="EE128" s="1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2"/>
      <c r="EW128" s="2"/>
      <c r="EX128" s="2"/>
      <c r="EY128" s="2"/>
      <c r="EZ128" s="2"/>
      <c r="FA128" s="8"/>
      <c r="FB128" s="8"/>
      <c r="FC128" s="1"/>
      <c r="FD128" s="1"/>
      <c r="FE128" s="1"/>
      <c r="FF128" s="1"/>
      <c r="FG128" s="1"/>
      <c r="FH128" s="1"/>
      <c r="FI128" s="1"/>
      <c r="FJ128" s="1"/>
    </row>
    <row r="129" spans="1:166" ht="9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1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10"/>
      <c r="CY129" s="10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</sheetData>
  <mergeCells count="86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CH50:CW50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EX92:FJ92"/>
    <mergeCell ref="BU92:CG92"/>
    <mergeCell ref="CH92:CW92"/>
    <mergeCell ref="CX92:DJ92"/>
    <mergeCell ref="DK92:DW92"/>
    <mergeCell ref="DX93:EJ93"/>
    <mergeCell ref="DK93:DW93"/>
    <mergeCell ref="A92:AJ92"/>
    <mergeCell ref="AK92:AP92"/>
    <mergeCell ref="AQ92:BB92"/>
    <mergeCell ref="BC92:BT92"/>
    <mergeCell ref="DX92:EJ92"/>
    <mergeCell ref="EK92:EW92"/>
    <mergeCell ref="A101:FJ101"/>
    <mergeCell ref="CF102:ES102"/>
    <mergeCell ref="ET102:FJ103"/>
    <mergeCell ref="CF103:CV103"/>
    <mergeCell ref="CW103:DM103"/>
    <mergeCell ref="DN103:ED103"/>
    <mergeCell ref="A93:AJ93"/>
    <mergeCell ref="AK93:AP93"/>
    <mergeCell ref="AQ93:BB93"/>
    <mergeCell ref="BC93:BT93"/>
    <mergeCell ref="EK93:EW93"/>
    <mergeCell ref="EX93:FJ93"/>
    <mergeCell ref="BU93:CG93"/>
    <mergeCell ref="CH93:CW93"/>
    <mergeCell ref="CX93:DJ93"/>
    <mergeCell ref="EE103:ES103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A102:AO103"/>
    <mergeCell ref="AP102:AU103"/>
    <mergeCell ref="AV102:BK103"/>
    <mergeCell ref="BL102:CE103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EE106:ES106"/>
    <mergeCell ref="ET106:FJ106"/>
    <mergeCell ref="ET107:FJ107"/>
    <mergeCell ref="CF107:CV107"/>
    <mergeCell ref="CW107:DM107"/>
    <mergeCell ref="DN107:ED107"/>
    <mergeCell ref="EE107:ES107"/>
    <mergeCell ref="A106:AO106"/>
    <mergeCell ref="AP106:AU106"/>
    <mergeCell ref="AV106:BK106"/>
    <mergeCell ref="BL106:CE106"/>
    <mergeCell ref="CF106:CV106"/>
    <mergeCell ref="CW106:DM106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DN106:ED106"/>
    <mergeCell ref="CW108:DM108"/>
    <mergeCell ref="DN108:ED108"/>
    <mergeCell ref="EE108:ES108"/>
    <mergeCell ref="ET108:FJ108"/>
    <mergeCell ref="ET109:FJ109"/>
    <mergeCell ref="CF109:CV109"/>
    <mergeCell ref="CW109:DM109"/>
    <mergeCell ref="DN109:ED109"/>
    <mergeCell ref="EE109:ES109"/>
    <mergeCell ref="A109:AO109"/>
    <mergeCell ref="AP109:AU109"/>
    <mergeCell ref="AV109:BK109"/>
    <mergeCell ref="BL109:CE109"/>
    <mergeCell ref="A110:AO110"/>
    <mergeCell ref="AP110:AU110"/>
    <mergeCell ref="AV110:BK110"/>
    <mergeCell ref="BL110:CE110"/>
    <mergeCell ref="CF108:CV108"/>
    <mergeCell ref="EE111:ES111"/>
    <mergeCell ref="ET111:FJ111"/>
    <mergeCell ref="ET112:FJ112"/>
    <mergeCell ref="A112:AO112"/>
    <mergeCell ref="AP112:AU112"/>
    <mergeCell ref="AV112:BK112"/>
    <mergeCell ref="BL112:CE112"/>
    <mergeCell ref="CF112:CV112"/>
    <mergeCell ref="CF110:CV110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CF111:CV111"/>
    <mergeCell ref="A113:AO113"/>
    <mergeCell ref="AP113:AU113"/>
    <mergeCell ref="AV113:BK113"/>
    <mergeCell ref="BL113:CE113"/>
    <mergeCell ref="CF113:CV113"/>
    <mergeCell ref="CW113:DM113"/>
    <mergeCell ref="DN113:ED113"/>
    <mergeCell ref="CW111:DM111"/>
    <mergeCell ref="DN111:ED111"/>
    <mergeCell ref="EE113:ES113"/>
    <mergeCell ref="ET113:FJ113"/>
    <mergeCell ref="CF114:CV114"/>
    <mergeCell ref="CW114:DM114"/>
    <mergeCell ref="DN114:ED114"/>
    <mergeCell ref="EE114:ES114"/>
    <mergeCell ref="CW112:DM112"/>
    <mergeCell ref="DN112:ED112"/>
    <mergeCell ref="EE112:ES112"/>
    <mergeCell ref="CW115:DM115"/>
    <mergeCell ref="DN115:ED115"/>
    <mergeCell ref="EE115:ES115"/>
    <mergeCell ref="ET115:FJ115"/>
    <mergeCell ref="CF116:CV116"/>
    <mergeCell ref="CW116:DM116"/>
    <mergeCell ref="DN116:ED116"/>
    <mergeCell ref="EE116:ES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ET117:FJ117"/>
    <mergeCell ref="A118:AO118"/>
    <mergeCell ref="AP118:AU118"/>
    <mergeCell ref="AV118:BK118"/>
    <mergeCell ref="BL118:CE118"/>
    <mergeCell ref="ET118:FJ118"/>
    <mergeCell ref="CF118:CV118"/>
    <mergeCell ref="A116:AO116"/>
    <mergeCell ref="AP116:AU116"/>
    <mergeCell ref="AV116:BK116"/>
    <mergeCell ref="BL116:CE116"/>
    <mergeCell ref="ET116:FJ116"/>
    <mergeCell ref="A117:AO117"/>
    <mergeCell ref="AP117:AU117"/>
    <mergeCell ref="AV117:BK117"/>
    <mergeCell ref="BL117:CE117"/>
    <mergeCell ref="CF117:CV117"/>
    <mergeCell ref="CW118:DM118"/>
    <mergeCell ref="DN118:ED118"/>
    <mergeCell ref="EE118:ES118"/>
    <mergeCell ref="CW119:DM119"/>
    <mergeCell ref="DN119:ED119"/>
    <mergeCell ref="EE119:ES119"/>
    <mergeCell ref="CW117:DM117"/>
    <mergeCell ref="DN117:ED117"/>
    <mergeCell ref="EE117:ES117"/>
    <mergeCell ref="N122:AE122"/>
    <mergeCell ref="AH122:BH122"/>
    <mergeCell ref="N123:AE123"/>
    <mergeCell ref="AH123:BH123"/>
    <mergeCell ref="R124:AE124"/>
    <mergeCell ref="AH124:BH124"/>
    <mergeCell ref="ET119:FJ119"/>
    <mergeCell ref="A119:AO119"/>
    <mergeCell ref="AP119:AU119"/>
    <mergeCell ref="AV119:BK119"/>
    <mergeCell ref="BL119:CE119"/>
    <mergeCell ref="CF119:CV119"/>
    <mergeCell ref="AD127:AE127"/>
    <mergeCell ref="A127:B127"/>
    <mergeCell ref="C127:E127"/>
    <mergeCell ref="I127:X127"/>
    <mergeCell ref="Y127:AC127"/>
    <mergeCell ref="DC124:DP124"/>
    <mergeCell ref="DS124:ES124"/>
    <mergeCell ref="DC123:DP123"/>
    <mergeCell ref="DS123:ES123"/>
    <mergeCell ref="R125:AE125"/>
    <mergeCell ref="AH125:BH12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rep:2.54.0.107</dc:description>
  <cp:lastModifiedBy>Чулпаново</cp:lastModifiedBy>
  <dcterms:created xsi:type="dcterms:W3CDTF">2022-04-05T08:38:34Z</dcterms:created>
  <dcterms:modified xsi:type="dcterms:W3CDTF">2022-04-06T05:13:43Z</dcterms:modified>
</cp:coreProperties>
</file>