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улпаново\Desktop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ГР'!$FJ$169</definedName>
  </definedNames>
  <calcPr calcId="162913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DX57" i="1"/>
  <c r="EX57" i="1" s="1"/>
  <c r="DX58" i="1"/>
  <c r="EK58" i="1" s="1"/>
  <c r="DX59" i="1"/>
  <c r="EK59" i="1" s="1"/>
  <c r="EX59" i="1"/>
  <c r="DX60" i="1"/>
  <c r="EK60" i="1" s="1"/>
  <c r="DX61" i="1"/>
  <c r="EX61" i="1" s="1"/>
  <c r="DX62" i="1"/>
  <c r="EK62" i="1" s="1"/>
  <c r="DX63" i="1"/>
  <c r="EK63" i="1" s="1"/>
  <c r="EX63" i="1"/>
  <c r="DX64" i="1"/>
  <c r="EK64" i="1" s="1"/>
  <c r="DX65" i="1"/>
  <c r="EX65" i="1" s="1"/>
  <c r="DX66" i="1"/>
  <c r="EK66" i="1" s="1"/>
  <c r="DX67" i="1"/>
  <c r="EK67" i="1" s="1"/>
  <c r="EX67" i="1"/>
  <c r="DX68" i="1"/>
  <c r="EK68" i="1" s="1"/>
  <c r="DX69" i="1"/>
  <c r="EX69" i="1" s="1"/>
  <c r="DX70" i="1"/>
  <c r="EK70" i="1" s="1"/>
  <c r="DX71" i="1"/>
  <c r="EK71" i="1" s="1"/>
  <c r="EX71" i="1"/>
  <c r="DX72" i="1"/>
  <c r="EK72" i="1" s="1"/>
  <c r="DX73" i="1"/>
  <c r="EX73" i="1" s="1"/>
  <c r="DX74" i="1"/>
  <c r="EK74" i="1" s="1"/>
  <c r="DX75" i="1"/>
  <c r="EK75" i="1" s="1"/>
  <c r="EX75" i="1"/>
  <c r="DX76" i="1"/>
  <c r="EK76" i="1" s="1"/>
  <c r="DX77" i="1"/>
  <c r="EX77" i="1" s="1"/>
  <c r="DX78" i="1"/>
  <c r="EK78" i="1" s="1"/>
  <c r="DX79" i="1"/>
  <c r="EK79" i="1" s="1"/>
  <c r="EX79" i="1"/>
  <c r="DX80" i="1"/>
  <c r="EK80" i="1" s="1"/>
  <c r="DX81" i="1"/>
  <c r="EX81" i="1" s="1"/>
  <c r="DX82" i="1"/>
  <c r="EK82" i="1" s="1"/>
  <c r="DX83" i="1"/>
  <c r="EK83" i="1" s="1"/>
  <c r="EX83" i="1"/>
  <c r="DX84" i="1"/>
  <c r="EK84" i="1" s="1"/>
  <c r="DX85" i="1"/>
  <c r="EX85" i="1" s="1"/>
  <c r="DX86" i="1"/>
  <c r="EK86" i="1" s="1"/>
  <c r="DX87" i="1"/>
  <c r="EK87" i="1" s="1"/>
  <c r="EX87" i="1"/>
  <c r="DX88" i="1"/>
  <c r="EK88" i="1" s="1"/>
  <c r="DX89" i="1"/>
  <c r="EX89" i="1" s="1"/>
  <c r="DX90" i="1"/>
  <c r="EK90" i="1" s="1"/>
  <c r="DX91" i="1"/>
  <c r="EK91" i="1" s="1"/>
  <c r="EX91" i="1"/>
  <c r="DX92" i="1"/>
  <c r="EK92" i="1" s="1"/>
  <c r="DX93" i="1"/>
  <c r="EX93" i="1" s="1"/>
  <c r="DX94" i="1"/>
  <c r="EK94" i="1" s="1"/>
  <c r="DX95" i="1"/>
  <c r="EK95" i="1" s="1"/>
  <c r="EX95" i="1"/>
  <c r="DX96" i="1"/>
  <c r="EK96" i="1" s="1"/>
  <c r="DX97" i="1"/>
  <c r="EX97" i="1" s="1"/>
  <c r="DX98" i="1"/>
  <c r="EK98" i="1" s="1"/>
  <c r="DX99" i="1"/>
  <c r="EK99" i="1" s="1"/>
  <c r="EX99" i="1"/>
  <c r="DX100" i="1"/>
  <c r="EK100" i="1" s="1"/>
  <c r="DX101" i="1"/>
  <c r="EX101" i="1" s="1"/>
  <c r="DX102" i="1"/>
  <c r="EK102" i="1" s="1"/>
  <c r="DX103" i="1"/>
  <c r="EK103" i="1" s="1"/>
  <c r="EX103" i="1"/>
  <c r="DX104" i="1"/>
  <c r="EK104" i="1" s="1"/>
  <c r="DX105" i="1"/>
  <c r="EX105" i="1" s="1"/>
  <c r="DX106" i="1"/>
  <c r="EK106" i="1" s="1"/>
  <c r="DX107" i="1"/>
  <c r="EK107" i="1" s="1"/>
  <c r="EX107" i="1"/>
  <c r="DX108" i="1"/>
  <c r="EK108" i="1" s="1"/>
  <c r="DX109" i="1"/>
  <c r="EX109" i="1" s="1"/>
  <c r="DX110" i="1"/>
  <c r="EK110" i="1" s="1"/>
  <c r="DX111" i="1"/>
  <c r="EK111" i="1" s="1"/>
  <c r="EX111" i="1"/>
  <c r="DX112" i="1"/>
  <c r="EK112" i="1" s="1"/>
  <c r="DX113" i="1"/>
  <c r="EX113" i="1" s="1"/>
  <c r="DX114" i="1"/>
  <c r="EK114" i="1" s="1"/>
  <c r="DX115" i="1"/>
  <c r="EK115" i="1" s="1"/>
  <c r="EX115" i="1"/>
  <c r="DX116" i="1"/>
  <c r="EK116" i="1" s="1"/>
  <c r="DX117" i="1"/>
  <c r="EX117" i="1" s="1"/>
  <c r="DX118" i="1"/>
  <c r="EK118" i="1" s="1"/>
  <c r="DX119" i="1"/>
  <c r="EK119" i="1" s="1"/>
  <c r="EX119" i="1"/>
  <c r="DX120" i="1"/>
  <c r="EK120" i="1" s="1"/>
  <c r="DX121" i="1"/>
  <c r="EX121" i="1" s="1"/>
  <c r="DX122" i="1"/>
  <c r="EK122" i="1" s="1"/>
  <c r="DX123" i="1"/>
  <c r="EK123" i="1" s="1"/>
  <c r="EX123" i="1"/>
  <c r="DX124" i="1"/>
  <c r="EK124" i="1" s="1"/>
  <c r="DX125" i="1"/>
  <c r="EX125" i="1" s="1"/>
  <c r="DX126" i="1"/>
  <c r="EK126" i="1" s="1"/>
  <c r="DX127" i="1"/>
  <c r="EK127" i="1" s="1"/>
  <c r="EX127" i="1"/>
  <c r="DX128" i="1"/>
  <c r="EK128" i="1" s="1"/>
  <c r="DX129" i="1"/>
  <c r="EX129" i="1" s="1"/>
  <c r="DX130" i="1"/>
  <c r="EK130" i="1" s="1"/>
  <c r="DX131" i="1"/>
  <c r="EK131" i="1" s="1"/>
  <c r="EX131" i="1"/>
  <c r="DX132" i="1"/>
  <c r="EK132" i="1" s="1"/>
  <c r="DX133" i="1"/>
  <c r="EX133" i="1" s="1"/>
  <c r="DX134" i="1"/>
  <c r="EE146" i="1"/>
  <c r="ET146" i="1"/>
  <c r="EE147" i="1"/>
  <c r="ET147" i="1"/>
  <c r="EE148" i="1"/>
  <c r="ET148" i="1"/>
  <c r="EE149" i="1"/>
  <c r="ET149" i="1"/>
  <c r="EE150" i="1"/>
  <c r="ET150" i="1"/>
  <c r="EE151" i="1"/>
  <c r="ET151" i="1"/>
  <c r="EE152" i="1"/>
  <c r="EE153" i="1"/>
  <c r="EE154" i="1"/>
  <c r="EE155" i="1"/>
  <c r="EE156" i="1"/>
  <c r="EE157" i="1"/>
  <c r="EE158" i="1"/>
  <c r="EE159" i="1"/>
  <c r="EE160" i="1"/>
  <c r="EX130" i="1" l="1"/>
  <c r="EX126" i="1"/>
  <c r="EX122" i="1"/>
  <c r="EX118" i="1"/>
  <c r="EX114" i="1"/>
  <c r="EX110" i="1"/>
  <c r="EX106" i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K133" i="1"/>
  <c r="EK129" i="1"/>
  <c r="EK125" i="1"/>
  <c r="EK121" i="1"/>
  <c r="EK117" i="1"/>
  <c r="EK113" i="1"/>
  <c r="EK109" i="1"/>
  <c r="EK105" i="1"/>
  <c r="EK101" i="1"/>
  <c r="EK97" i="1"/>
  <c r="EK93" i="1"/>
  <c r="EK89" i="1"/>
  <c r="EK85" i="1"/>
  <c r="EK81" i="1"/>
  <c r="EK77" i="1"/>
  <c r="EK73" i="1"/>
  <c r="EK69" i="1"/>
  <c r="EK65" i="1"/>
  <c r="EK61" i="1"/>
  <c r="EK57" i="1"/>
  <c r="EX132" i="1"/>
  <c r="EX128" i="1"/>
  <c r="EX124" i="1"/>
  <c r="EX120" i="1"/>
  <c r="EX116" i="1"/>
  <c r="EX112" i="1"/>
  <c r="EX108" i="1"/>
  <c r="EX104" i="1"/>
  <c r="EX100" i="1"/>
  <c r="EX96" i="1"/>
  <c r="EX92" i="1"/>
  <c r="EX88" i="1"/>
  <c r="EX84" i="1"/>
  <c r="EX80" i="1"/>
  <c r="EX76" i="1"/>
  <c r="EX72" i="1"/>
  <c r="EX68" i="1"/>
  <c r="EX64" i="1"/>
  <c r="EX60" i="1"/>
</calcChain>
</file>

<file path=xl/sharedStrings.xml><?xml version="1.0" encoding="utf-8"?>
<sst xmlns="http://schemas.openxmlformats.org/spreadsheetml/2006/main" count="301" uniqueCount="219">
  <si>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</si>
  <si>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</si>
  <si>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</si>
  <si>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</si>
  <si>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</si>
  <si>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</si>
  <si>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</si>
  <si>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</si>
  <si>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</si>
  <si>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</si>
  <si>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</si>
  <si>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</si>
  <si>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</si>
  <si>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</si>
  <si>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</si>
  <si>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</si>
  <si>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01.01.2022 г.</t>
  </si>
  <si>
    <t>17.01.2022</t>
  </si>
  <si>
    <t>бюджет Чулпановского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</si>
  <si>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</si>
  <si>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</si>
  <si>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</si>
  <si>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</si>
  <si>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</si>
  <si>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</si>
  <si>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</si>
  <si>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</si>
  <si>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</si>
  <si>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</si>
  <si>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</si>
  <si>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</si>
  <si>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</si>
  <si>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</si>
  <si>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</si>
  <si>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</si>
  <si>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</si>
  <si>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</si>
  <si>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</si>
  <si>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</si>
  <si>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</si>
  <si>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</si>
  <si>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</si>
  <si>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</si>
  <si>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</si>
  <si>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</si>
  <si>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</si>
  <si>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</si>
  <si>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</si>
  <si>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</si>
  <si>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</si>
  <si>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</si>
  <si>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</si>
  <si>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</si>
  <si>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</si>
  <si>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</si>
  <si>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</si>
  <si>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</si>
  <si>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</si>
  <si>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</si>
  <si>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</si>
  <si>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</si>
  <si>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</si>
  <si>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</si>
  <si>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</si>
  <si>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</si>
  <si>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</si>
  <si>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</si>
  <si>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</si>
  <si>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99211610031100000140145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</si>
  <si>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</si>
  <si>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</si>
  <si>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</si>
  <si>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</si>
  <si>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</si>
  <si>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</si>
  <si>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</si>
  <si>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</si>
  <si>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</si>
  <si>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</si>
  <si>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</si>
  <si>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</si>
  <si>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</si>
  <si>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</si>
  <si>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</si>
  <si>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</si>
  <si>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</si>
  <si>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</si>
  <si>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</si>
  <si>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</si>
  <si>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92501049900002040121211 00000 301 П211099</t>
  </si>
  <si>
    <t>92501049900002040121211 99996 309 П211099</t>
  </si>
  <si>
    <t>92501049900002040121211 99997 309 П211099</t>
  </si>
  <si>
    <t>Начисления на выплаты по оплате труда</t>
  </si>
  <si>
    <t>92501049900002040129213 00000 301 П213099</t>
  </si>
  <si>
    <t>92501049900002040129213 99996 309 П213099</t>
  </si>
  <si>
    <t>92501049900002040129213 99997 309 П213099</t>
  </si>
  <si>
    <t>Услуги связи</t>
  </si>
  <si>
    <t>92501049900002040244221 13310 301 П221099</t>
  </si>
  <si>
    <t>Коммунальные услуги</t>
  </si>
  <si>
    <t>92501049900002040244223 00000 301 П223017</t>
  </si>
  <si>
    <t>Работы, услуги по содержанию имущества</t>
  </si>
  <si>
    <t>92501049900002040244225 00000 301 П225004</t>
  </si>
  <si>
    <t>92501049900002040244225 13310 301 П225004</t>
  </si>
  <si>
    <t>Прочие работы, услуги</t>
  </si>
  <si>
    <t>92501049900002040244226 00000 301 Н226023</t>
  </si>
  <si>
    <t>92501049900002040244226 00000 301 П226001</t>
  </si>
  <si>
    <t>92501049900002040244226 00000 301 П226004</t>
  </si>
  <si>
    <t>92501049900002040244226 12100 301 П226002</t>
  </si>
  <si>
    <t>92501049900002040244226 13310 301 П226004</t>
  </si>
  <si>
    <t>Страхование</t>
  </si>
  <si>
    <t>92501049900002040244227 90210 301 П227002</t>
  </si>
  <si>
    <t>Увеличение стоимости основных средств</t>
  </si>
  <si>
    <t>92501049900002040244310 00000 301 Н310099</t>
  </si>
  <si>
    <t>Увеличение стоимости горюче-смазочных материалов</t>
  </si>
  <si>
    <t>92501049900002040244343 90210 301 П343001</t>
  </si>
  <si>
    <t>Увеличение стоимости прочих оборотных запасов (материалов)</t>
  </si>
  <si>
    <t>92501049900002040244346 00000 301 П346017</t>
  </si>
  <si>
    <t>92501049900002040244346 90210 301 П346013</t>
  </si>
  <si>
    <t>92501049900002040247223 00000 301 П223001</t>
  </si>
  <si>
    <t>92501049900002040247223 00000 301 П223003</t>
  </si>
  <si>
    <t>Налоги, пошлины и сборы</t>
  </si>
  <si>
    <t>92501049900002040852291 90210 301 П291015</t>
  </si>
  <si>
    <t>92501139900002950851291 00000 301 П291001</t>
  </si>
  <si>
    <t>92501139900029900111211 00000 301 П211099</t>
  </si>
  <si>
    <t>92501139900029900111211 99996 309 П211099</t>
  </si>
  <si>
    <t>92501139900029900111211 99997 309 П211099</t>
  </si>
  <si>
    <t>92501139900029900119213 00000 301 П213099</t>
  </si>
  <si>
    <t>92501139900029900119213 99996 309 П213099</t>
  </si>
  <si>
    <t>92501139900029900119213 99997 309 П213099</t>
  </si>
  <si>
    <t>92501139900092350244225 00000 301 П225002</t>
  </si>
  <si>
    <t>Увеличение стоимости прочих материальных запасов однократного применения</t>
  </si>
  <si>
    <t>92501139900092350244349 00212 301 Н349099</t>
  </si>
  <si>
    <t>92501139900092350244349 99997 309 Н349099</t>
  </si>
  <si>
    <t>92502039900051180121211 00000 100 П211099</t>
  </si>
  <si>
    <t>92502039900051180129213 00000 100 П213099</t>
  </si>
  <si>
    <t>92502039900051180244221 00000 100 П221099</t>
  </si>
  <si>
    <t>92502039900051180244346 00000 100 П346017</t>
  </si>
  <si>
    <t>92505029900075050244226 00000 301 Н226099</t>
  </si>
  <si>
    <t>9250502Ж100075050244346 77777 311 П346098</t>
  </si>
  <si>
    <t>9250502Ж100075050244346 88882 311 П346098</t>
  </si>
  <si>
    <t>Увеличение стоимости материальных запасов для целей капитальных вложений</t>
  </si>
  <si>
    <t>9250502Ж100075050244347 77777 311 Н347099</t>
  </si>
  <si>
    <t>9250502Ж100075050244347 88882 311 Н347099</t>
  </si>
  <si>
    <t>92505039900078010247223 00000 301 П223001</t>
  </si>
  <si>
    <t>92505039900078010247223 12100 301 П223001</t>
  </si>
  <si>
    <t>92505039900078040244225 00000 301 П225008</t>
  </si>
  <si>
    <t>92505039900078050244223 00000 301 П223017</t>
  </si>
  <si>
    <t>92505039900078050244225 12100 301 Н225009</t>
  </si>
  <si>
    <t>92505039900078050244225 90270 301 П225005</t>
  </si>
  <si>
    <t>92505039900078050244226 00000 301 Н226099</t>
  </si>
  <si>
    <t>92505039900078050244226 00000 301 П226008</t>
  </si>
  <si>
    <t>92505039900078050244226 12100 301 Н226099</t>
  </si>
  <si>
    <t>92505039900078050244226 99997 309 П226008</t>
  </si>
  <si>
    <t>92505039900078050244343 90210 301 П343001</t>
  </si>
  <si>
    <t>92505039900078050244343 90270 301 П343001</t>
  </si>
  <si>
    <t>Увеличение стоимости строительных материалов</t>
  </si>
  <si>
    <t>92505039900078050244344 99997 309 Н344099</t>
  </si>
  <si>
    <t>92505039900078050244346 99997 309 Н346099</t>
  </si>
  <si>
    <t>92505039900078050244346 99997 309 П346017</t>
  </si>
  <si>
    <t>9250503Б100078050244225 77777 311 Н225009</t>
  </si>
  <si>
    <t>9250503Б100078050244225 77777 311 П225003</t>
  </si>
  <si>
    <t>9250503Б100078050244225 88882 311 Н225009</t>
  </si>
  <si>
    <t>9250503Б100078050244225 88882 311 Н225099</t>
  </si>
  <si>
    <t>9250503Б100078050244225 88882 311 П225003</t>
  </si>
  <si>
    <t>9250503Б100078050244226 77777 311 Н226099</t>
  </si>
  <si>
    <t>9250503Б100078050244226 77777 311 П226008</t>
  </si>
  <si>
    <t>9250503Б100078050244347 88882 311 Н347099</t>
  </si>
  <si>
    <t>9250503Б100078050244347 88883 311 Н347099</t>
  </si>
  <si>
    <t>9250503Б100078050244347 99997 311 Н347099</t>
  </si>
  <si>
    <t>95801029900002030121211 00000 301 П211099</t>
  </si>
  <si>
    <t>95801029900002030121211 12150 301 П211099</t>
  </si>
  <si>
    <t>95801029900002030121211 13110 301 П211099</t>
  </si>
  <si>
    <t>95801029900002030121211 99996 309 П211099</t>
  </si>
  <si>
    <t>95801029900002030129213 00000 301 П213099</t>
  </si>
  <si>
    <t>95801029900002030129213 12150 301 П213099</t>
  </si>
  <si>
    <t>95801029900002030129213 13110 301 П213099</t>
  </si>
  <si>
    <t>95801029900002030129213 99996 309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</si>
  <si>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</si>
  <si>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</si>
  <si>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</si>
  <si>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</si>
  <si>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</si>
  <si>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</si>
  <si>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</si>
  <si>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</si>
  <si>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</si>
  <si>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</si>
  <si>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</si>
  <si>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</si>
  <si>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</si>
  <si>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</si>
  <si>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</si>
  <si>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</si>
  <si>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</si>
  <si>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</si>
  <si>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</si>
  <si>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</si>
  <si>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</si>
  <si>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</si>
  <si>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</si>
  <si>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</si>
  <si>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</si>
  <si>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</si>
  <si>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</si>
  <si>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</si>
  <si>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</si>
  <si>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</si>
  <si>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</si>
  <si>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</si>
  <si>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</si>
  <si>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</si>
  <si>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</si>
  <si>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</si>
  <si>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</si>
  <si>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</si>
  <si>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</si>
  <si>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</si>
  <si>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</si>
  <si>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Исполком Чулпановского   сельского 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</si>
</sst>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70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4" t="s">
        <v>4</v>
      </c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6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218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4" t="s">
        <v>20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9"/>
      <c r="AN16" s="83" t="s">
        <v>21</v>
      </c>
      <c r="AO16" s="84"/>
      <c r="AP16" s="84"/>
      <c r="AQ16" s="84"/>
      <c r="AR16" s="84"/>
      <c r="AS16" s="89"/>
      <c r="AT16" s="83" t="s">
        <v>22</v>
      </c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9"/>
      <c r="BJ16" s="83" t="s">
        <v>23</v>
      </c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9"/>
      <c r="CF16" s="80" t="s">
        <v>24</v>
      </c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2"/>
      <c r="ET16" s="83" t="s">
        <v>25</v>
      </c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57.75" customHeight="1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90"/>
      <c r="AN17" s="86"/>
      <c r="AO17" s="87"/>
      <c r="AP17" s="87"/>
      <c r="AQ17" s="87"/>
      <c r="AR17" s="87"/>
      <c r="AS17" s="90"/>
      <c r="AT17" s="86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90"/>
      <c r="BJ17" s="86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90"/>
      <c r="CF17" s="81" t="s">
        <v>26</v>
      </c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2"/>
      <c r="CW17" s="80" t="s">
        <v>27</v>
      </c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N17" s="80" t="s">
        <v>28</v>
      </c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2"/>
      <c r="EE17" s="80" t="s">
        <v>29</v>
      </c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2"/>
      <c r="ET17" s="86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2" customHeight="1" x14ac:dyDescent="0.2">
      <c r="A18" s="77">
        <v>1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8"/>
      <c r="AN18" s="74">
        <v>2</v>
      </c>
      <c r="AO18" s="75"/>
      <c r="AP18" s="75"/>
      <c r="AQ18" s="75"/>
      <c r="AR18" s="75"/>
      <c r="AS18" s="76"/>
      <c r="AT18" s="74">
        <v>3</v>
      </c>
      <c r="AU18" s="75"/>
      <c r="AV18" s="75"/>
      <c r="AW18" s="75"/>
      <c r="AX18" s="75"/>
      <c r="AY18" s="75"/>
      <c r="AZ18" s="75"/>
      <c r="BA18" s="75"/>
      <c r="BB18" s="75"/>
      <c r="BC18" s="63"/>
      <c r="BD18" s="63"/>
      <c r="BE18" s="63"/>
      <c r="BF18" s="63"/>
      <c r="BG18" s="63"/>
      <c r="BH18" s="63"/>
      <c r="BI18" s="79"/>
      <c r="BJ18" s="74">
        <v>4</v>
      </c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6"/>
      <c r="CF18" s="74">
        <v>5</v>
      </c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6"/>
      <c r="CW18" s="74">
        <v>6</v>
      </c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6"/>
      <c r="DN18" s="74">
        <v>7</v>
      </c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6"/>
      <c r="EE18" s="74">
        <v>8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6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31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6756472.0499999998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7137207.04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2" si="0">CF19+CW19+DN19</f>
        <v>7137207.04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2" si="1">BJ19-EE19</f>
        <v>-380734.99000000022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6756472.0499999998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7137207.04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7137207.04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-380734.99000000022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33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34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70000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142606.92000000001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142606.92000000001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-72606.920000000013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36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-640.04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-640.04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640.04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38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47.88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47.88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-47.88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145.9" customHeight="1" x14ac:dyDescent="0.2">
      <c r="A24" s="99" t="s">
        <v>39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40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-361.04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-361.04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361.04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170.25" customHeight="1" x14ac:dyDescent="0.2">
      <c r="A25" s="99" t="s">
        <v>41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42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20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20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-20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44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93.02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93.02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-93.02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60.75" customHeight="1" x14ac:dyDescent="0.2">
      <c r="A27" s="95" t="s">
        <v>45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46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12.49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12.49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-12.49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85.15" customHeight="1" x14ac:dyDescent="0.2">
      <c r="A28" s="95" t="s">
        <v>47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48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40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40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-40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48.6" customHeight="1" x14ac:dyDescent="0.2">
      <c r="A29" s="95" t="s">
        <v>49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50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18200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9294.5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9294.5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8905.5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24.4" customHeight="1" x14ac:dyDescent="0.2">
      <c r="A30" s="95" t="s">
        <v>51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52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10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-10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97.15" customHeight="1" x14ac:dyDescent="0.2">
      <c r="A31" s="95" t="s">
        <v>53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54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185000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188225.97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188225.97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-3225.9700000000012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72.95" customHeight="1" x14ac:dyDescent="0.2">
      <c r="A32" s="95" t="s">
        <v>55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56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-154.65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-154.65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154.65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85.15" customHeight="1" x14ac:dyDescent="0.2">
      <c r="A33" s="95" t="s">
        <v>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58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446000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722317.19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722317.19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-276317.18999999994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60.75" customHeight="1" x14ac:dyDescent="0.2">
      <c r="A34" s="95" t="s">
        <v>59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60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3941.62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3941.62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-3941.62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85.15" customHeight="1" x14ac:dyDescent="0.2">
      <c r="A35" s="95" t="s">
        <v>61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62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597000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619356.80000000005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619356.80000000005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-22356.800000000047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60.75" customHeight="1" x14ac:dyDescent="0.2">
      <c r="A36" s="95" t="s">
        <v>63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64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-3805.67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-3805.67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3805.67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85.15" customHeight="1" x14ac:dyDescent="0.2">
      <c r="A37" s="95" t="s">
        <v>65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66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>
        <v>4000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4000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4000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0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 x14ac:dyDescent="0.2">
      <c r="A38" s="95" t="s">
        <v>67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68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15930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15930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-15930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36.4" customHeight="1" x14ac:dyDescent="0.2">
      <c r="A39" s="95" t="s">
        <v>69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70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>
        <v>520000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520000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520000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0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36.4" customHeight="1" x14ac:dyDescent="0.2">
      <c r="A40" s="95" t="s">
        <v>71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72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>
        <v>614190</v>
      </c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614190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614190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0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48.6" customHeight="1" x14ac:dyDescent="0.2">
      <c r="A41" s="95" t="s">
        <v>73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74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99953.8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99953.8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99953.8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72.95" customHeight="1" x14ac:dyDescent="0.2">
      <c r="A42" s="95" t="s">
        <v>75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76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4202128.25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4202128.25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4202128.25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6" t="s">
        <v>77</v>
      </c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2" t="s">
        <v>78</v>
      </c>
    </row>
    <row r="53" spans="1:166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</row>
    <row r="54" spans="1:166" ht="24" customHeight="1" x14ac:dyDescent="0.2">
      <c r="A54" s="84" t="s">
        <v>20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9"/>
      <c r="AK54" s="83" t="s">
        <v>21</v>
      </c>
      <c r="AL54" s="84"/>
      <c r="AM54" s="84"/>
      <c r="AN54" s="84"/>
      <c r="AO54" s="84"/>
      <c r="AP54" s="89"/>
      <c r="AQ54" s="83" t="s">
        <v>79</v>
      </c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9"/>
      <c r="BC54" s="83" t="s">
        <v>80</v>
      </c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9"/>
      <c r="BU54" s="83" t="s">
        <v>81</v>
      </c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9"/>
      <c r="CH54" s="80" t="s">
        <v>24</v>
      </c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  <c r="DU54" s="81"/>
      <c r="DV54" s="81"/>
      <c r="DW54" s="81"/>
      <c r="DX54" s="81"/>
      <c r="DY54" s="81"/>
      <c r="DZ54" s="81"/>
      <c r="EA54" s="81"/>
      <c r="EB54" s="81"/>
      <c r="EC54" s="81"/>
      <c r="ED54" s="81"/>
      <c r="EE54" s="81"/>
      <c r="EF54" s="81"/>
      <c r="EG54" s="81"/>
      <c r="EH54" s="81"/>
      <c r="EI54" s="81"/>
      <c r="EJ54" s="82"/>
      <c r="EK54" s="80" t="s">
        <v>82</v>
      </c>
      <c r="EL54" s="81"/>
      <c r="EM54" s="81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1"/>
      <c r="FF54" s="81"/>
      <c r="FG54" s="81"/>
      <c r="FH54" s="81"/>
      <c r="FI54" s="81"/>
      <c r="FJ54" s="98"/>
    </row>
    <row r="55" spans="1:166" ht="78.75" customHeight="1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90"/>
      <c r="AK55" s="86"/>
      <c r="AL55" s="87"/>
      <c r="AM55" s="87"/>
      <c r="AN55" s="87"/>
      <c r="AO55" s="87"/>
      <c r="AP55" s="90"/>
      <c r="AQ55" s="86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90"/>
      <c r="BC55" s="86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90"/>
      <c r="BU55" s="86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90"/>
      <c r="CH55" s="81" t="s">
        <v>83</v>
      </c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2"/>
      <c r="CX55" s="80" t="s">
        <v>27</v>
      </c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2"/>
      <c r="DK55" s="80" t="s">
        <v>28</v>
      </c>
      <c r="DL55" s="81"/>
      <c r="DM55" s="81"/>
      <c r="DN55" s="81"/>
      <c r="DO55" s="81"/>
      <c r="DP55" s="81"/>
      <c r="DQ55" s="81"/>
      <c r="DR55" s="81"/>
      <c r="DS55" s="81"/>
      <c r="DT55" s="81"/>
      <c r="DU55" s="81"/>
      <c r="DV55" s="81"/>
      <c r="DW55" s="82"/>
      <c r="DX55" s="80" t="s">
        <v>29</v>
      </c>
      <c r="DY55" s="81"/>
      <c r="DZ55" s="81"/>
      <c r="EA55" s="81"/>
      <c r="EB55" s="81"/>
      <c r="EC55" s="81"/>
      <c r="ED55" s="81"/>
      <c r="EE55" s="81"/>
      <c r="EF55" s="81"/>
      <c r="EG55" s="81"/>
      <c r="EH55" s="81"/>
      <c r="EI55" s="81"/>
      <c r="EJ55" s="82"/>
      <c r="EK55" s="86" t="s">
        <v>84</v>
      </c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90"/>
      <c r="EX55" s="80" t="s">
        <v>85</v>
      </c>
      <c r="EY55" s="81"/>
      <c r="EZ55" s="81"/>
      <c r="FA55" s="81"/>
      <c r="FB55" s="81"/>
      <c r="FC55" s="81"/>
      <c r="FD55" s="81"/>
      <c r="FE55" s="81"/>
      <c r="FF55" s="81"/>
      <c r="FG55" s="81"/>
      <c r="FH55" s="81"/>
      <c r="FI55" s="81"/>
      <c r="FJ55" s="98"/>
    </row>
    <row r="56" spans="1:166" ht="14.25" customHeight="1" x14ac:dyDescent="0.2">
      <c r="A56" s="77">
        <v>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8"/>
      <c r="AK56" s="74">
        <v>2</v>
      </c>
      <c r="AL56" s="75"/>
      <c r="AM56" s="75"/>
      <c r="AN56" s="75"/>
      <c r="AO56" s="75"/>
      <c r="AP56" s="76"/>
      <c r="AQ56" s="74">
        <v>3</v>
      </c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6"/>
      <c r="BC56" s="74">
        <v>4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6"/>
      <c r="BU56" s="74">
        <v>5</v>
      </c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6"/>
      <c r="CH56" s="74">
        <v>6</v>
      </c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6"/>
      <c r="CX56" s="74">
        <v>7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6"/>
      <c r="DK56" s="74">
        <v>8</v>
      </c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6"/>
      <c r="DX56" s="74">
        <v>9</v>
      </c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6"/>
      <c r="EK56" s="74">
        <v>10</v>
      </c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62">
        <v>11</v>
      </c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4"/>
    </row>
    <row r="57" spans="1:166" ht="15" customHeight="1" x14ac:dyDescent="0.2">
      <c r="A57" s="97" t="s">
        <v>86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67" t="s">
        <v>87</v>
      </c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72">
        <v>6961342.0499999998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>
        <v>6961342.0499999998</v>
      </c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>
        <v>6496664.2300000004</v>
      </c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>
        <f t="shared" ref="DX57:DX88" si="2">CH57+CX57+DK57</f>
        <v>6496664.2300000004</v>
      </c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>
        <f t="shared" ref="EK57:EK88" si="3">BC57-DX57</f>
        <v>464677.81999999937</v>
      </c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>
        <f t="shared" ref="EX57:EX88" si="4">BU57-DX57</f>
        <v>464677.81999999937</v>
      </c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3"/>
    </row>
    <row r="58" spans="1:166" ht="15" customHeight="1" x14ac:dyDescent="0.2">
      <c r="A58" s="35" t="s">
        <v>32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44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6961342.0499999998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6961342.0499999998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6496664.2300000004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6496664.2300000004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464677.81999999937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464677.81999999937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88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89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287548.57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287548.57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287548.45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287548.45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0.11999999999534339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0.11999999999534339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88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90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62436.39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62436.39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62436.39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62436.39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95" t="s">
        <v>88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91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24897.05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24897.05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24897.05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24897.05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4" customHeight="1" x14ac:dyDescent="0.2">
      <c r="A62" s="95" t="s">
        <v>92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93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86159.22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86159.22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86005.64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86005.64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153.58000000000175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153.58000000000175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4" customHeight="1" x14ac:dyDescent="0.2">
      <c r="A63" s="95" t="s">
        <v>92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94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18855.84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18855.84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18855.84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18855.84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4" customHeight="1" x14ac:dyDescent="0.2">
      <c r="A64" s="95" t="s">
        <v>92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95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8174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8174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8174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8174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95" t="s">
        <v>96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97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8200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8200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8200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8200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98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99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1417.82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1417.82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1417.82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1417.82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4" customHeight="1" x14ac:dyDescent="0.2">
      <c r="A67" s="95" t="s">
        <v>100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101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12050.38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12050.38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12050.38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12050.38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4" customHeight="1" x14ac:dyDescent="0.2">
      <c r="A68" s="95" t="s">
        <v>100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102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4534.5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4534.5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4534.5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4534.5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104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11321.21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11321.21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7460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7460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3861.2099999999991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3861.2099999999991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103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105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5616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5616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4515.96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4515.96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1100.04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1100.04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103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106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3400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3400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2881.45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2881.45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518.55000000000018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518.55000000000018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12.75" x14ac:dyDescent="0.2">
      <c r="A72" s="95" t="s">
        <v>103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107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5169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5169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5169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5169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103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108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29065.5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29065.5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29065.5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29065.5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109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5000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5000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4960.26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4960.26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39.739999999999782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39.739999999999782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4" customHeight="1" x14ac:dyDescent="0.2">
      <c r="A75" s="95" t="s">
        <v>111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112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3000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3000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2570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2570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430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430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24.4" customHeight="1" x14ac:dyDescent="0.2">
      <c r="A76" s="95" t="s">
        <v>113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40000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40000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40000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40000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4" customHeight="1" x14ac:dyDescent="0.2">
      <c r="A77" s="95" t="s">
        <v>115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116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12000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12000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12000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12000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24.4" customHeight="1" x14ac:dyDescent="0.2">
      <c r="A78" s="95" t="s">
        <v>115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117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1171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1171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0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1171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1171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95" t="s">
        <v>98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118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14400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14400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14400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14400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98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119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23350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23350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23350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23350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120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121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5000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5000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5000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5000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120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122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728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728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500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500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228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228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88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123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119089.76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119089.76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119089.01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119089.01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0.75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0.75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88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124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27254.42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27254.42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27254.42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27254.42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88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125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11815.95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11815.95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11736.73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11736.73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79.220000000001164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79.220000000001164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4" customHeight="1" x14ac:dyDescent="0.2">
      <c r="A86" s="95" t="s">
        <v>92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126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37349.78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37349.78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37348.11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37348.11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1.6699999999982538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1.6699999999982538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4" customHeight="1" x14ac:dyDescent="0.2">
      <c r="A87" s="95" t="s">
        <v>92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127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8230.8799999999992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8230.8799999999992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8230.8799999999992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8230.8799999999992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24.4" customHeight="1" x14ac:dyDescent="0.2">
      <c r="A88" s="95" t="s">
        <v>92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128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2185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2185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2185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2185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24.4" customHeight="1" x14ac:dyDescent="0.2">
      <c r="A89" s="95" t="s">
        <v>100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129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72000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72000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72000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ref="DX89:DX120" si="5">CH89+CX89+DK89</f>
        <v>72000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ref="EK89:EK120" si="6">BC89-DX89</f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ref="EX89:EX120" si="7">BU89-DX89</f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36.4" customHeight="1" x14ac:dyDescent="0.2">
      <c r="A90" s="95" t="s">
        <v>130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131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10000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10000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10000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10000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36.4" customHeight="1" x14ac:dyDescent="0.2">
      <c r="A91" s="95" t="s">
        <v>130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132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27100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27100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27100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27100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88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133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68856.5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68856.5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68856.5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68856.5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4" customHeight="1" x14ac:dyDescent="0.2">
      <c r="A93" s="95" t="s">
        <v>92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134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20794.7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20794.7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20794.7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20794.7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12.75" x14ac:dyDescent="0.2">
      <c r="A94" s="95" t="s">
        <v>96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135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4566.7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4566.7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4566.7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4566.7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4" customHeight="1" x14ac:dyDescent="0.2">
      <c r="A95" s="95" t="s">
        <v>115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136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5735.9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5735.9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5735.9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5735.9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103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137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77568.78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77568.78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77568.78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77568.78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4" customHeight="1" x14ac:dyDescent="0.2">
      <c r="A97" s="95" t="s">
        <v>115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138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50000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50000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50000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50000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4" customHeight="1" x14ac:dyDescent="0.2">
      <c r="A98" s="95" t="s">
        <v>115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139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11585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11585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11585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11585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36.4" customHeight="1" x14ac:dyDescent="0.2">
      <c r="A99" s="95" t="s">
        <v>140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141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11585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11585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11585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11585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36.4" customHeight="1" x14ac:dyDescent="0.2">
      <c r="A100" s="95" t="s">
        <v>140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142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5000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5000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5000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5000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98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143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447614.43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447614.43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417943.93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417943.93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29670.5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29670.5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98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144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82056.070000000007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82056.070000000007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82056.070000000007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82056.070000000007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24.4" customHeight="1" x14ac:dyDescent="0.2">
      <c r="A103" s="95" t="s">
        <v>100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145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100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100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100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100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98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146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3260.97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3260.97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3260.97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3260.97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0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0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4" customHeight="1" x14ac:dyDescent="0.2">
      <c r="A105" s="95" t="s">
        <v>100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147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1500000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1500000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1500000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1500000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4" customHeight="1" x14ac:dyDescent="0.2">
      <c r="A106" s="95" t="s">
        <v>100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148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128879.4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128879.4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128879.4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128879.4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12.75" x14ac:dyDescent="0.2">
      <c r="A107" s="95" t="s">
        <v>103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149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99558.22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99558.22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99000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99000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558.22000000000116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558.22000000000116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12.75" x14ac:dyDescent="0.2">
      <c r="A108" s="95" t="s">
        <v>103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150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27150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27150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27150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27150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103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151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13500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13500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13500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13500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12.75" x14ac:dyDescent="0.2">
      <c r="A110" s="95" t="s">
        <v>103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152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24778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24778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0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24778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24778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.4" customHeight="1" x14ac:dyDescent="0.2">
      <c r="A111" s="95" t="s">
        <v>113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153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11000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11000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11000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11000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4.4" customHeight="1" x14ac:dyDescent="0.2">
      <c r="A112" s="95" t="s">
        <v>113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154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10000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10000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10000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10000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0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0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.4" customHeight="1" x14ac:dyDescent="0.2">
      <c r="A113" s="95" t="s">
        <v>155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6"/>
      <c r="AK113" s="44"/>
      <c r="AL113" s="45"/>
      <c r="AM113" s="45"/>
      <c r="AN113" s="45"/>
      <c r="AO113" s="45"/>
      <c r="AP113" s="45"/>
      <c r="AQ113" s="45" t="s">
        <v>156</v>
      </c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32">
        <v>16000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>
        <v>16000</v>
      </c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>
        <v>16000</v>
      </c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>
        <f t="shared" si="5"/>
        <v>16000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>
        <f t="shared" si="6"/>
        <v>0</v>
      </c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>
        <f t="shared" si="7"/>
        <v>0</v>
      </c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3"/>
    </row>
    <row r="114" spans="1:166" ht="24.4" customHeight="1" x14ac:dyDescent="0.2">
      <c r="A114" s="95" t="s">
        <v>115</v>
      </c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6"/>
      <c r="AK114" s="44"/>
      <c r="AL114" s="45"/>
      <c r="AM114" s="45"/>
      <c r="AN114" s="45"/>
      <c r="AO114" s="45"/>
      <c r="AP114" s="45"/>
      <c r="AQ114" s="45" t="s">
        <v>157</v>
      </c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32">
        <v>3000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>
        <v>3000</v>
      </c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>
        <v>3000</v>
      </c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>
        <f t="shared" si="5"/>
        <v>3000</v>
      </c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>
        <f t="shared" si="6"/>
        <v>0</v>
      </c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>
        <f t="shared" si="7"/>
        <v>0</v>
      </c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</row>
    <row r="115" spans="1:166" ht="24.4" customHeight="1" x14ac:dyDescent="0.2">
      <c r="A115" s="95" t="s">
        <v>115</v>
      </c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6"/>
      <c r="AK115" s="44"/>
      <c r="AL115" s="45"/>
      <c r="AM115" s="45"/>
      <c r="AN115" s="45"/>
      <c r="AO115" s="45"/>
      <c r="AP115" s="45"/>
      <c r="AQ115" s="45" t="s">
        <v>158</v>
      </c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32">
        <v>210</v>
      </c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>
        <v>210</v>
      </c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>
        <v>210</v>
      </c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>
        <f t="shared" si="5"/>
        <v>210</v>
      </c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>
        <f t="shared" si="6"/>
        <v>0</v>
      </c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>
        <f t="shared" si="7"/>
        <v>0</v>
      </c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3"/>
    </row>
    <row r="116" spans="1:166" ht="24.4" customHeight="1" x14ac:dyDescent="0.2">
      <c r="A116" s="95" t="s">
        <v>100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6"/>
      <c r="AK116" s="44"/>
      <c r="AL116" s="45"/>
      <c r="AM116" s="45"/>
      <c r="AN116" s="45"/>
      <c r="AO116" s="45"/>
      <c r="AP116" s="45"/>
      <c r="AQ116" s="45" t="s">
        <v>159</v>
      </c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32">
        <v>327749.78000000003</v>
      </c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>
        <v>327749.78000000003</v>
      </c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>
        <v>327749.78000000003</v>
      </c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>
        <f t="shared" si="5"/>
        <v>327749.78000000003</v>
      </c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>
        <f t="shared" si="6"/>
        <v>0</v>
      </c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>
        <f t="shared" si="7"/>
        <v>0</v>
      </c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3"/>
    </row>
    <row r="117" spans="1:166" ht="24.4" customHeight="1" x14ac:dyDescent="0.2">
      <c r="A117" s="95" t="s">
        <v>100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6"/>
      <c r="AK117" s="44"/>
      <c r="AL117" s="45"/>
      <c r="AM117" s="45"/>
      <c r="AN117" s="45"/>
      <c r="AO117" s="45"/>
      <c r="AP117" s="45"/>
      <c r="AQ117" s="45" t="s">
        <v>160</v>
      </c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32">
        <v>25000</v>
      </c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>
        <v>25000</v>
      </c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>
        <v>25000</v>
      </c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>
        <f t="shared" si="5"/>
        <v>25000</v>
      </c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>
        <f t="shared" si="6"/>
        <v>0</v>
      </c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>
        <f t="shared" si="7"/>
        <v>0</v>
      </c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3"/>
    </row>
    <row r="118" spans="1:166" ht="24.4" customHeight="1" x14ac:dyDescent="0.2">
      <c r="A118" s="95" t="s">
        <v>100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6"/>
      <c r="AK118" s="44"/>
      <c r="AL118" s="45"/>
      <c r="AM118" s="45"/>
      <c r="AN118" s="45"/>
      <c r="AO118" s="45"/>
      <c r="AP118" s="45"/>
      <c r="AQ118" s="45" t="s">
        <v>161</v>
      </c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32">
        <v>1600000</v>
      </c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>
        <v>1600000</v>
      </c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>
        <v>1600000</v>
      </c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>
        <f t="shared" si="5"/>
        <v>1600000</v>
      </c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>
        <f t="shared" si="6"/>
        <v>0</v>
      </c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>
        <f t="shared" si="7"/>
        <v>0</v>
      </c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3"/>
    </row>
    <row r="119" spans="1:166" ht="24.4" customHeight="1" x14ac:dyDescent="0.2">
      <c r="A119" s="95" t="s">
        <v>100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6"/>
      <c r="AK119" s="44"/>
      <c r="AL119" s="45"/>
      <c r="AM119" s="45"/>
      <c r="AN119" s="45"/>
      <c r="AO119" s="45"/>
      <c r="AP119" s="45"/>
      <c r="AQ119" s="45" t="s">
        <v>162</v>
      </c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32">
        <v>332515</v>
      </c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>
        <v>332515</v>
      </c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>
        <f t="shared" si="5"/>
        <v>0</v>
      </c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>
        <f t="shared" si="6"/>
        <v>332515</v>
      </c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>
        <f t="shared" si="7"/>
        <v>332515</v>
      </c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3"/>
    </row>
    <row r="120" spans="1:166" ht="24.4" customHeight="1" x14ac:dyDescent="0.2">
      <c r="A120" s="95" t="s">
        <v>100</v>
      </c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6"/>
      <c r="AK120" s="44"/>
      <c r="AL120" s="45"/>
      <c r="AM120" s="45"/>
      <c r="AN120" s="45"/>
      <c r="AO120" s="45"/>
      <c r="AP120" s="45"/>
      <c r="AQ120" s="45" t="s">
        <v>163</v>
      </c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32">
        <v>100000</v>
      </c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>
        <v>100000</v>
      </c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>
        <v>100000</v>
      </c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>
        <f t="shared" si="5"/>
        <v>100000</v>
      </c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>
        <f t="shared" si="6"/>
        <v>0</v>
      </c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>
        <f t="shared" si="7"/>
        <v>0</v>
      </c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3"/>
    </row>
    <row r="121" spans="1:166" ht="12.75" x14ac:dyDescent="0.2">
      <c r="A121" s="95" t="s">
        <v>103</v>
      </c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6"/>
      <c r="AK121" s="44"/>
      <c r="AL121" s="45"/>
      <c r="AM121" s="45"/>
      <c r="AN121" s="45"/>
      <c r="AO121" s="45"/>
      <c r="AP121" s="45"/>
      <c r="AQ121" s="45" t="s">
        <v>164</v>
      </c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32">
        <v>70412.22</v>
      </c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>
        <v>70412.22</v>
      </c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>
        <v>17525</v>
      </c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>
        <f t="shared" ref="DX121:DX134" si="8">CH121+CX121+DK121</f>
        <v>17525</v>
      </c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>
        <f t="shared" ref="EK121:EK133" si="9">BC121-DX121</f>
        <v>52887.22</v>
      </c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>
        <f t="shared" ref="EX121:EX133" si="10">BU121-DX121</f>
        <v>52887.22</v>
      </c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12.75" x14ac:dyDescent="0.2">
      <c r="A122" s="95" t="s">
        <v>103</v>
      </c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6"/>
      <c r="AK122" s="44"/>
      <c r="AL122" s="45"/>
      <c r="AM122" s="45"/>
      <c r="AN122" s="45"/>
      <c r="AO122" s="45"/>
      <c r="AP122" s="45"/>
      <c r="AQ122" s="45" t="s">
        <v>165</v>
      </c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32">
        <v>35253</v>
      </c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>
        <v>35253</v>
      </c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>
        <v>35253</v>
      </c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>
        <f t="shared" si="8"/>
        <v>35253</v>
      </c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f t="shared" si="9"/>
        <v>0</v>
      </c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>
        <f t="shared" si="10"/>
        <v>0</v>
      </c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36.4" customHeight="1" x14ac:dyDescent="0.2">
      <c r="A123" s="95" t="s">
        <v>140</v>
      </c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6"/>
      <c r="AK123" s="44"/>
      <c r="AL123" s="45"/>
      <c r="AM123" s="45"/>
      <c r="AN123" s="45"/>
      <c r="AO123" s="45"/>
      <c r="AP123" s="45"/>
      <c r="AQ123" s="45" t="s">
        <v>166</v>
      </c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32">
        <v>30900</v>
      </c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>
        <v>30900</v>
      </c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>
        <v>30900</v>
      </c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>
        <f t="shared" si="8"/>
        <v>30900</v>
      </c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>
        <f t="shared" si="9"/>
        <v>0</v>
      </c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>
        <f t="shared" si="10"/>
        <v>0</v>
      </c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6.4" customHeight="1" x14ac:dyDescent="0.2">
      <c r="A124" s="95" t="s">
        <v>140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6"/>
      <c r="AK124" s="44"/>
      <c r="AL124" s="45"/>
      <c r="AM124" s="45"/>
      <c r="AN124" s="45"/>
      <c r="AO124" s="45"/>
      <c r="AP124" s="45"/>
      <c r="AQ124" s="45" t="s">
        <v>167</v>
      </c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32">
        <v>80000</v>
      </c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>
        <v>80000</v>
      </c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>
        <v>80000</v>
      </c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>
        <f t="shared" si="8"/>
        <v>80000</v>
      </c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>
        <f t="shared" si="9"/>
        <v>0</v>
      </c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>
        <f t="shared" si="10"/>
        <v>0</v>
      </c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36.4" customHeight="1" x14ac:dyDescent="0.2">
      <c r="A125" s="95" t="s">
        <v>140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6"/>
      <c r="AK125" s="44"/>
      <c r="AL125" s="45"/>
      <c r="AM125" s="45"/>
      <c r="AN125" s="45"/>
      <c r="AO125" s="45"/>
      <c r="AP125" s="45"/>
      <c r="AQ125" s="45" t="s">
        <v>168</v>
      </c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32">
        <v>6750</v>
      </c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>
        <v>6750</v>
      </c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>
        <v>6750</v>
      </c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>
        <f t="shared" si="8"/>
        <v>6750</v>
      </c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f t="shared" si="9"/>
        <v>0</v>
      </c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>
        <f t="shared" si="10"/>
        <v>0</v>
      </c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12.75" x14ac:dyDescent="0.2">
      <c r="A126" s="95" t="s">
        <v>88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6"/>
      <c r="AK126" s="44"/>
      <c r="AL126" s="45"/>
      <c r="AM126" s="45"/>
      <c r="AN126" s="45"/>
      <c r="AO126" s="45"/>
      <c r="AP126" s="45"/>
      <c r="AQ126" s="45" t="s">
        <v>169</v>
      </c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32">
        <v>7109.24</v>
      </c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>
        <v>7109.24</v>
      </c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>
        <v>7109.24</v>
      </c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>
        <f t="shared" si="8"/>
        <v>7109.24</v>
      </c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>
        <f t="shared" si="9"/>
        <v>0</v>
      </c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>
        <f t="shared" si="10"/>
        <v>0</v>
      </c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12.75" x14ac:dyDescent="0.2">
      <c r="A127" s="95" t="s">
        <v>88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6"/>
      <c r="AK127" s="44"/>
      <c r="AL127" s="45"/>
      <c r="AM127" s="45"/>
      <c r="AN127" s="45"/>
      <c r="AO127" s="45"/>
      <c r="AP127" s="45"/>
      <c r="AQ127" s="45" t="s">
        <v>170</v>
      </c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32">
        <v>201682.5</v>
      </c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>
        <v>201682.5</v>
      </c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>
        <v>201682.5</v>
      </c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>
        <f t="shared" si="8"/>
        <v>201682.5</v>
      </c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f t="shared" si="9"/>
        <v>0</v>
      </c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>
        <f t="shared" si="10"/>
        <v>0</v>
      </c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12.75" x14ac:dyDescent="0.2">
      <c r="A128" s="95" t="s">
        <v>88</v>
      </c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6"/>
      <c r="AK128" s="44"/>
      <c r="AL128" s="45"/>
      <c r="AM128" s="45"/>
      <c r="AN128" s="45"/>
      <c r="AO128" s="45"/>
      <c r="AP128" s="45"/>
      <c r="AQ128" s="45" t="s">
        <v>171</v>
      </c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32">
        <v>335300</v>
      </c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>
        <v>335300</v>
      </c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>
        <v>335300</v>
      </c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>
        <f t="shared" si="8"/>
        <v>335300</v>
      </c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f t="shared" si="9"/>
        <v>0</v>
      </c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>
        <f t="shared" si="10"/>
        <v>0</v>
      </c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2.75" x14ac:dyDescent="0.2">
      <c r="A129" s="95" t="s">
        <v>88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6"/>
      <c r="AK129" s="44"/>
      <c r="AL129" s="45"/>
      <c r="AM129" s="45"/>
      <c r="AN129" s="45"/>
      <c r="AO129" s="45"/>
      <c r="AP129" s="45"/>
      <c r="AQ129" s="45" t="s">
        <v>172</v>
      </c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32">
        <v>25373</v>
      </c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>
        <v>25373</v>
      </c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>
        <v>25373</v>
      </c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>
        <f t="shared" si="8"/>
        <v>25373</v>
      </c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f t="shared" si="9"/>
        <v>0</v>
      </c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>
        <f t="shared" si="10"/>
        <v>0</v>
      </c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4.4" customHeight="1" x14ac:dyDescent="0.2">
      <c r="A130" s="95" t="s">
        <v>92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6"/>
      <c r="AK130" s="44"/>
      <c r="AL130" s="45"/>
      <c r="AM130" s="45"/>
      <c r="AN130" s="45"/>
      <c r="AO130" s="45"/>
      <c r="AP130" s="45"/>
      <c r="AQ130" s="45" t="s">
        <v>173</v>
      </c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32">
        <v>56707.22</v>
      </c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>
        <v>56707.22</v>
      </c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>
        <v>56707.22</v>
      </c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>
        <f t="shared" si="8"/>
        <v>56707.22</v>
      </c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f t="shared" si="9"/>
        <v>0</v>
      </c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>
        <f t="shared" si="10"/>
        <v>0</v>
      </c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4.4" customHeight="1" x14ac:dyDescent="0.2">
      <c r="A131" s="95" t="s">
        <v>92</v>
      </c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6"/>
      <c r="AK131" s="44"/>
      <c r="AL131" s="45"/>
      <c r="AM131" s="45"/>
      <c r="AN131" s="45"/>
      <c r="AO131" s="45"/>
      <c r="AP131" s="45"/>
      <c r="AQ131" s="45" t="s">
        <v>174</v>
      </c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32">
        <v>60907.5</v>
      </c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>
        <v>60907.5</v>
      </c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>
        <v>60907.5</v>
      </c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>
        <f t="shared" si="8"/>
        <v>60907.5</v>
      </c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f t="shared" si="9"/>
        <v>0</v>
      </c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>
        <f t="shared" si="10"/>
        <v>0</v>
      </c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.4" customHeight="1" x14ac:dyDescent="0.2">
      <c r="A132" s="95" t="s">
        <v>92</v>
      </c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6"/>
      <c r="AK132" s="44"/>
      <c r="AL132" s="45"/>
      <c r="AM132" s="45"/>
      <c r="AN132" s="45"/>
      <c r="AO132" s="45"/>
      <c r="AP132" s="45"/>
      <c r="AQ132" s="45" t="s">
        <v>175</v>
      </c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32">
        <v>46700</v>
      </c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>
        <v>46700</v>
      </c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>
        <v>46700</v>
      </c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>
        <f t="shared" si="8"/>
        <v>46700</v>
      </c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>
        <f t="shared" si="9"/>
        <v>0</v>
      </c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>
        <f t="shared" si="10"/>
        <v>0</v>
      </c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24.4" customHeight="1" x14ac:dyDescent="0.2">
      <c r="A133" s="95" t="s">
        <v>92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6"/>
      <c r="AK133" s="44"/>
      <c r="AL133" s="45"/>
      <c r="AM133" s="45"/>
      <c r="AN133" s="45"/>
      <c r="AO133" s="45"/>
      <c r="AP133" s="45"/>
      <c r="AQ133" s="45" t="s">
        <v>176</v>
      </c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32">
        <v>7662.65</v>
      </c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>
        <v>7662.65</v>
      </c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>
        <v>7662.65</v>
      </c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>
        <f t="shared" si="8"/>
        <v>7662.65</v>
      </c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>
        <f t="shared" si="9"/>
        <v>0</v>
      </c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>
        <f t="shared" si="10"/>
        <v>0</v>
      </c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24" customHeight="1" x14ac:dyDescent="0.2">
      <c r="A134" s="92" t="s">
        <v>177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3"/>
      <c r="AK134" s="21" t="s">
        <v>178</v>
      </c>
      <c r="AL134" s="22"/>
      <c r="AM134" s="22"/>
      <c r="AN134" s="22"/>
      <c r="AO134" s="22"/>
      <c r="AP134" s="22"/>
      <c r="AQ134" s="94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16">
        <v>-204870</v>
      </c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>
        <v>-204870</v>
      </c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>
        <v>640542.81000000006</v>
      </c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32">
        <f t="shared" si="8"/>
        <v>640542.81000000006</v>
      </c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7"/>
    </row>
    <row r="135" spans="1:166" ht="24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</row>
    <row r="136" spans="1:166" ht="35.2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</row>
    <row r="137" spans="1:166" ht="35.2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</row>
    <row r="138" spans="1:166" ht="12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</row>
    <row r="139" spans="1:166" ht="8.2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</row>
    <row r="140" spans="1:166" ht="9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</row>
    <row r="141" spans="1:16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6" t="s">
        <v>179</v>
      </c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6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2" t="s">
        <v>180</v>
      </c>
    </row>
    <row r="142" spans="1:166" ht="12.75" customHeight="1" x14ac:dyDescent="0.2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</row>
    <row r="143" spans="1:166" ht="11.25" customHeight="1" x14ac:dyDescent="0.2">
      <c r="A143" s="84" t="s">
        <v>20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9"/>
      <c r="AP143" s="83" t="s">
        <v>21</v>
      </c>
      <c r="AQ143" s="84"/>
      <c r="AR143" s="84"/>
      <c r="AS143" s="84"/>
      <c r="AT143" s="84"/>
      <c r="AU143" s="89"/>
      <c r="AV143" s="83" t="s">
        <v>181</v>
      </c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9"/>
      <c r="BL143" s="83" t="s">
        <v>80</v>
      </c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9"/>
      <c r="CF143" s="80" t="s">
        <v>24</v>
      </c>
      <c r="CG143" s="81"/>
      <c r="CH143" s="81"/>
      <c r="CI143" s="81"/>
      <c r="CJ143" s="81"/>
      <c r="CK143" s="81"/>
      <c r="CL143" s="81"/>
      <c r="CM143" s="81"/>
      <c r="CN143" s="81"/>
      <c r="CO143" s="81"/>
      <c r="CP143" s="81"/>
      <c r="CQ143" s="81"/>
      <c r="CR143" s="81"/>
      <c r="CS143" s="81"/>
      <c r="CT143" s="81"/>
      <c r="CU143" s="81"/>
      <c r="CV143" s="81"/>
      <c r="CW143" s="81"/>
      <c r="CX143" s="81"/>
      <c r="CY143" s="81"/>
      <c r="CZ143" s="81"/>
      <c r="DA143" s="81"/>
      <c r="DB143" s="81"/>
      <c r="DC143" s="81"/>
      <c r="DD143" s="81"/>
      <c r="DE143" s="81"/>
      <c r="DF143" s="81"/>
      <c r="DG143" s="81"/>
      <c r="DH143" s="81"/>
      <c r="DI143" s="81"/>
      <c r="DJ143" s="81"/>
      <c r="DK143" s="81"/>
      <c r="DL143" s="81"/>
      <c r="DM143" s="81"/>
      <c r="DN143" s="81"/>
      <c r="DO143" s="81"/>
      <c r="DP143" s="81"/>
      <c r="DQ143" s="81"/>
      <c r="DR143" s="81"/>
      <c r="DS143" s="81"/>
      <c r="DT143" s="81"/>
      <c r="DU143" s="81"/>
      <c r="DV143" s="81"/>
      <c r="DW143" s="81"/>
      <c r="DX143" s="81"/>
      <c r="DY143" s="81"/>
      <c r="DZ143" s="81"/>
      <c r="EA143" s="81"/>
      <c r="EB143" s="81"/>
      <c r="EC143" s="81"/>
      <c r="ED143" s="81"/>
      <c r="EE143" s="81"/>
      <c r="EF143" s="81"/>
      <c r="EG143" s="81"/>
      <c r="EH143" s="81"/>
      <c r="EI143" s="81"/>
      <c r="EJ143" s="81"/>
      <c r="EK143" s="81"/>
      <c r="EL143" s="81"/>
      <c r="EM143" s="81"/>
      <c r="EN143" s="81"/>
      <c r="EO143" s="81"/>
      <c r="EP143" s="81"/>
      <c r="EQ143" s="81"/>
      <c r="ER143" s="81"/>
      <c r="ES143" s="82"/>
      <c r="ET143" s="83" t="s">
        <v>25</v>
      </c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5"/>
    </row>
    <row r="144" spans="1:166" ht="69.75" customHeight="1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90"/>
      <c r="AP144" s="86"/>
      <c r="AQ144" s="87"/>
      <c r="AR144" s="87"/>
      <c r="AS144" s="87"/>
      <c r="AT144" s="87"/>
      <c r="AU144" s="90"/>
      <c r="AV144" s="86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90"/>
      <c r="BL144" s="86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90"/>
      <c r="CF144" s="81" t="s">
        <v>182</v>
      </c>
      <c r="CG144" s="81"/>
      <c r="CH144" s="81"/>
      <c r="CI144" s="81"/>
      <c r="CJ144" s="81"/>
      <c r="CK144" s="81"/>
      <c r="CL144" s="81"/>
      <c r="CM144" s="81"/>
      <c r="CN144" s="81"/>
      <c r="CO144" s="81"/>
      <c r="CP144" s="81"/>
      <c r="CQ144" s="81"/>
      <c r="CR144" s="81"/>
      <c r="CS144" s="81"/>
      <c r="CT144" s="81"/>
      <c r="CU144" s="81"/>
      <c r="CV144" s="82"/>
      <c r="CW144" s="80" t="s">
        <v>27</v>
      </c>
      <c r="CX144" s="81"/>
      <c r="CY144" s="81"/>
      <c r="CZ144" s="81"/>
      <c r="DA144" s="81"/>
      <c r="DB144" s="81"/>
      <c r="DC144" s="81"/>
      <c r="DD144" s="81"/>
      <c r="DE144" s="81"/>
      <c r="DF144" s="81"/>
      <c r="DG144" s="81"/>
      <c r="DH144" s="81"/>
      <c r="DI144" s="81"/>
      <c r="DJ144" s="81"/>
      <c r="DK144" s="81"/>
      <c r="DL144" s="81"/>
      <c r="DM144" s="82"/>
      <c r="DN144" s="80" t="s">
        <v>28</v>
      </c>
      <c r="DO144" s="81"/>
      <c r="DP144" s="81"/>
      <c r="DQ144" s="81"/>
      <c r="DR144" s="81"/>
      <c r="DS144" s="81"/>
      <c r="DT144" s="81"/>
      <c r="DU144" s="81"/>
      <c r="DV144" s="81"/>
      <c r="DW144" s="81"/>
      <c r="DX144" s="81"/>
      <c r="DY144" s="81"/>
      <c r="DZ144" s="81"/>
      <c r="EA144" s="81"/>
      <c r="EB144" s="81"/>
      <c r="EC144" s="81"/>
      <c r="ED144" s="82"/>
      <c r="EE144" s="80" t="s">
        <v>29</v>
      </c>
      <c r="EF144" s="81"/>
      <c r="EG144" s="81"/>
      <c r="EH144" s="81"/>
      <c r="EI144" s="81"/>
      <c r="EJ144" s="81"/>
      <c r="EK144" s="81"/>
      <c r="EL144" s="81"/>
      <c r="EM144" s="81"/>
      <c r="EN144" s="81"/>
      <c r="EO144" s="81"/>
      <c r="EP144" s="81"/>
      <c r="EQ144" s="81"/>
      <c r="ER144" s="81"/>
      <c r="ES144" s="82"/>
      <c r="ET144" s="86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8"/>
    </row>
    <row r="145" spans="1:166" ht="12" customHeight="1" x14ac:dyDescent="0.2">
      <c r="A145" s="77">
        <v>1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8"/>
      <c r="AP145" s="74">
        <v>2</v>
      </c>
      <c r="AQ145" s="75"/>
      <c r="AR145" s="75"/>
      <c r="AS145" s="75"/>
      <c r="AT145" s="75"/>
      <c r="AU145" s="76"/>
      <c r="AV145" s="74">
        <v>3</v>
      </c>
      <c r="AW145" s="75"/>
      <c r="AX145" s="75"/>
      <c r="AY145" s="75"/>
      <c r="AZ145" s="75"/>
      <c r="BA145" s="75"/>
      <c r="BB145" s="75"/>
      <c r="BC145" s="75"/>
      <c r="BD145" s="75"/>
      <c r="BE145" s="63"/>
      <c r="BF145" s="63"/>
      <c r="BG145" s="63"/>
      <c r="BH145" s="63"/>
      <c r="BI145" s="63"/>
      <c r="BJ145" s="63"/>
      <c r="BK145" s="79"/>
      <c r="BL145" s="74">
        <v>4</v>
      </c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6"/>
      <c r="CF145" s="74">
        <v>5</v>
      </c>
      <c r="CG145" s="75"/>
      <c r="CH145" s="75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6"/>
      <c r="CW145" s="74">
        <v>6</v>
      </c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6"/>
      <c r="DN145" s="74">
        <v>7</v>
      </c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6"/>
      <c r="EE145" s="74">
        <v>8</v>
      </c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6"/>
      <c r="ET145" s="62">
        <v>9</v>
      </c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4"/>
    </row>
    <row r="146" spans="1:166" ht="37.5" customHeight="1" x14ac:dyDescent="0.2">
      <c r="A146" s="65" t="s">
        <v>183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6"/>
      <c r="AP146" s="67" t="s">
        <v>184</v>
      </c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9"/>
      <c r="BF146" s="70"/>
      <c r="BG146" s="70"/>
      <c r="BH146" s="70"/>
      <c r="BI146" s="70"/>
      <c r="BJ146" s="70"/>
      <c r="BK146" s="71"/>
      <c r="BL146" s="72">
        <v>204870</v>
      </c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>
        <v>-640542.81000000006</v>
      </c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>
        <f t="shared" ref="EE146:EE160" si="11">CF146+CW146+DN146</f>
        <v>-640542.81000000006</v>
      </c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>
        <f t="shared" ref="ET146:ET151" si="12">BL146-CF146-CW146-DN146</f>
        <v>845412.81</v>
      </c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3"/>
    </row>
    <row r="147" spans="1:166" ht="36.75" customHeight="1" x14ac:dyDescent="0.2">
      <c r="A147" s="59" t="s">
        <v>185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60"/>
      <c r="AP147" s="44" t="s">
        <v>186</v>
      </c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6"/>
      <c r="BF147" s="38"/>
      <c r="BG147" s="38"/>
      <c r="BH147" s="38"/>
      <c r="BI147" s="38"/>
      <c r="BJ147" s="38"/>
      <c r="BK147" s="39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29">
        <f t="shared" si="11"/>
        <v>0</v>
      </c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1"/>
      <c r="ET147" s="29">
        <f t="shared" si="12"/>
        <v>0</v>
      </c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61"/>
    </row>
    <row r="148" spans="1:166" ht="17.25" customHeight="1" x14ac:dyDescent="0.2">
      <c r="A148" s="47" t="s">
        <v>187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8"/>
      <c r="AP148" s="49"/>
      <c r="AQ148" s="50"/>
      <c r="AR148" s="50"/>
      <c r="AS148" s="50"/>
      <c r="AT148" s="50"/>
      <c r="AU148" s="51"/>
      <c r="AV148" s="52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4"/>
      <c r="BL148" s="55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7"/>
      <c r="CF148" s="55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7"/>
      <c r="CW148" s="55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  <c r="DL148" s="56"/>
      <c r="DM148" s="57"/>
      <c r="DN148" s="55"/>
      <c r="DO148" s="56"/>
      <c r="DP148" s="56"/>
      <c r="DQ148" s="56"/>
      <c r="DR148" s="56"/>
      <c r="DS148" s="56"/>
      <c r="DT148" s="56"/>
      <c r="DU148" s="56"/>
      <c r="DV148" s="56"/>
      <c r="DW148" s="56"/>
      <c r="DX148" s="56"/>
      <c r="DY148" s="56"/>
      <c r="DZ148" s="56"/>
      <c r="EA148" s="56"/>
      <c r="EB148" s="56"/>
      <c r="EC148" s="56"/>
      <c r="ED148" s="57"/>
      <c r="EE148" s="32">
        <f t="shared" si="11"/>
        <v>0</v>
      </c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>
        <f t="shared" si="12"/>
        <v>0</v>
      </c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3"/>
    </row>
    <row r="149" spans="1:166" ht="24" customHeight="1" x14ac:dyDescent="0.2">
      <c r="A149" s="59" t="s">
        <v>188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60"/>
      <c r="AP149" s="44" t="s">
        <v>189</v>
      </c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6"/>
      <c r="BF149" s="38"/>
      <c r="BG149" s="38"/>
      <c r="BH149" s="38"/>
      <c r="BI149" s="38"/>
      <c r="BJ149" s="38"/>
      <c r="BK149" s="39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>
        <f t="shared" si="11"/>
        <v>0</v>
      </c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>
        <f t="shared" si="12"/>
        <v>0</v>
      </c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3"/>
    </row>
    <row r="150" spans="1:166" ht="17.25" customHeight="1" x14ac:dyDescent="0.2">
      <c r="A150" s="47" t="s">
        <v>187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8"/>
      <c r="AP150" s="49"/>
      <c r="AQ150" s="50"/>
      <c r="AR150" s="50"/>
      <c r="AS150" s="50"/>
      <c r="AT150" s="50"/>
      <c r="AU150" s="51"/>
      <c r="AV150" s="52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4"/>
      <c r="BL150" s="55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7"/>
      <c r="CF150" s="55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7"/>
      <c r="CW150" s="55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  <c r="DL150" s="56"/>
      <c r="DM150" s="57"/>
      <c r="DN150" s="55"/>
      <c r="DO150" s="56"/>
      <c r="DP150" s="56"/>
      <c r="DQ150" s="56"/>
      <c r="DR150" s="56"/>
      <c r="DS150" s="56"/>
      <c r="DT150" s="56"/>
      <c r="DU150" s="56"/>
      <c r="DV150" s="56"/>
      <c r="DW150" s="56"/>
      <c r="DX150" s="56"/>
      <c r="DY150" s="56"/>
      <c r="DZ150" s="56"/>
      <c r="EA150" s="56"/>
      <c r="EB150" s="56"/>
      <c r="EC150" s="56"/>
      <c r="ED150" s="57"/>
      <c r="EE150" s="32">
        <f t="shared" si="11"/>
        <v>0</v>
      </c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>
        <f t="shared" si="12"/>
        <v>0</v>
      </c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3"/>
    </row>
    <row r="151" spans="1:166" ht="31.5" customHeight="1" x14ac:dyDescent="0.2">
      <c r="A151" s="58" t="s">
        <v>190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44" t="s">
        <v>191</v>
      </c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6"/>
      <c r="BF151" s="38"/>
      <c r="BG151" s="38"/>
      <c r="BH151" s="38"/>
      <c r="BI151" s="38"/>
      <c r="BJ151" s="38"/>
      <c r="BK151" s="39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>
        <f t="shared" si="11"/>
        <v>0</v>
      </c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>
        <f t="shared" si="12"/>
        <v>0</v>
      </c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3"/>
    </row>
    <row r="152" spans="1:166" ht="15" customHeight="1" x14ac:dyDescent="0.2">
      <c r="A152" s="35" t="s">
        <v>192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44" t="s">
        <v>193</v>
      </c>
      <c r="AQ152" s="45"/>
      <c r="AR152" s="45"/>
      <c r="AS152" s="45"/>
      <c r="AT152" s="45"/>
      <c r="AU152" s="45"/>
      <c r="AV152" s="22"/>
      <c r="AW152" s="22"/>
      <c r="AX152" s="22"/>
      <c r="AY152" s="22"/>
      <c r="AZ152" s="22"/>
      <c r="BA152" s="22"/>
      <c r="BB152" s="22"/>
      <c r="BC152" s="22"/>
      <c r="BD152" s="22"/>
      <c r="BE152" s="23"/>
      <c r="BF152" s="24"/>
      <c r="BG152" s="24"/>
      <c r="BH152" s="24"/>
      <c r="BI152" s="24"/>
      <c r="BJ152" s="24"/>
      <c r="BK152" s="25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>
        <f t="shared" si="11"/>
        <v>0</v>
      </c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3"/>
    </row>
    <row r="153" spans="1:166" ht="15" customHeight="1" x14ac:dyDescent="0.2">
      <c r="A153" s="35" t="s">
        <v>194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6"/>
      <c r="AP153" s="37" t="s">
        <v>195</v>
      </c>
      <c r="AQ153" s="38"/>
      <c r="AR153" s="38"/>
      <c r="AS153" s="38"/>
      <c r="AT153" s="38"/>
      <c r="AU153" s="39"/>
      <c r="AV153" s="40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2"/>
      <c r="BL153" s="29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1"/>
      <c r="CF153" s="29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1"/>
      <c r="CW153" s="29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1"/>
      <c r="DN153" s="29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1"/>
      <c r="EE153" s="32">
        <f t="shared" si="11"/>
        <v>0</v>
      </c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3"/>
    </row>
    <row r="154" spans="1:166" ht="31.5" customHeight="1" x14ac:dyDescent="0.2">
      <c r="A154" s="34" t="s">
        <v>196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43"/>
      <c r="AP154" s="44" t="s">
        <v>197</v>
      </c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6"/>
      <c r="BF154" s="38"/>
      <c r="BG154" s="38"/>
      <c r="BH154" s="38"/>
      <c r="BI154" s="38"/>
      <c r="BJ154" s="38"/>
      <c r="BK154" s="39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>
        <v>-640542.81000000006</v>
      </c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>
        <f t="shared" si="11"/>
        <v>-640542.81000000006</v>
      </c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3"/>
    </row>
    <row r="155" spans="1:166" ht="38.25" customHeight="1" x14ac:dyDescent="0.2">
      <c r="A155" s="34" t="s">
        <v>198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6"/>
      <c r="AP155" s="37" t="s">
        <v>199</v>
      </c>
      <c r="AQ155" s="38"/>
      <c r="AR155" s="38"/>
      <c r="AS155" s="38"/>
      <c r="AT155" s="38"/>
      <c r="AU155" s="39"/>
      <c r="AV155" s="40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2"/>
      <c r="BL155" s="29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1"/>
      <c r="CF155" s="29">
        <v>-640542.81000000006</v>
      </c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1"/>
      <c r="CW155" s="29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1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>
        <f t="shared" si="11"/>
        <v>-640542.81000000006</v>
      </c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3"/>
    </row>
    <row r="156" spans="1:166" ht="36" customHeight="1" x14ac:dyDescent="0.2">
      <c r="A156" s="34" t="s">
        <v>200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6"/>
      <c r="AP156" s="44" t="s">
        <v>201</v>
      </c>
      <c r="AQ156" s="45"/>
      <c r="AR156" s="45"/>
      <c r="AS156" s="45"/>
      <c r="AT156" s="45"/>
      <c r="AU156" s="45"/>
      <c r="AV156" s="22"/>
      <c r="AW156" s="22"/>
      <c r="AX156" s="22"/>
      <c r="AY156" s="22"/>
      <c r="AZ156" s="22"/>
      <c r="BA156" s="22"/>
      <c r="BB156" s="22"/>
      <c r="BC156" s="22"/>
      <c r="BD156" s="22"/>
      <c r="BE156" s="23"/>
      <c r="BF156" s="24"/>
      <c r="BG156" s="24"/>
      <c r="BH156" s="24"/>
      <c r="BI156" s="24"/>
      <c r="BJ156" s="24"/>
      <c r="BK156" s="25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>
        <v>-7137207.04</v>
      </c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>
        <f t="shared" si="11"/>
        <v>-7137207.04</v>
      </c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3"/>
    </row>
    <row r="157" spans="1:166" ht="26.25" customHeight="1" x14ac:dyDescent="0.2">
      <c r="A157" s="34" t="s">
        <v>202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6"/>
      <c r="AP157" s="37" t="s">
        <v>203</v>
      </c>
      <c r="AQ157" s="38"/>
      <c r="AR157" s="38"/>
      <c r="AS157" s="38"/>
      <c r="AT157" s="38"/>
      <c r="AU157" s="39"/>
      <c r="AV157" s="40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2"/>
      <c r="BL157" s="29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1"/>
      <c r="CF157" s="29">
        <v>6496664.2300000004</v>
      </c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1"/>
      <c r="CW157" s="29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1"/>
      <c r="DN157" s="29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1"/>
      <c r="EE157" s="32">
        <f t="shared" si="11"/>
        <v>6496664.2300000004</v>
      </c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3"/>
    </row>
    <row r="158" spans="1:166" ht="27.75" customHeight="1" x14ac:dyDescent="0.2">
      <c r="A158" s="34" t="s">
        <v>204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43"/>
      <c r="AP158" s="44" t="s">
        <v>205</v>
      </c>
      <c r="AQ158" s="45"/>
      <c r="AR158" s="45"/>
      <c r="AS158" s="45"/>
      <c r="AT158" s="45"/>
      <c r="AU158" s="45"/>
      <c r="AV158" s="22"/>
      <c r="AW158" s="22"/>
      <c r="AX158" s="22"/>
      <c r="AY158" s="22"/>
      <c r="AZ158" s="22"/>
      <c r="BA158" s="22"/>
      <c r="BB158" s="22"/>
      <c r="BC158" s="22"/>
      <c r="BD158" s="22"/>
      <c r="BE158" s="23"/>
      <c r="BF158" s="24"/>
      <c r="BG158" s="24"/>
      <c r="BH158" s="24"/>
      <c r="BI158" s="24"/>
      <c r="BJ158" s="24"/>
      <c r="BK158" s="25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29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1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>
        <f t="shared" si="11"/>
        <v>0</v>
      </c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3"/>
    </row>
    <row r="159" spans="1:166" ht="24" customHeight="1" x14ac:dyDescent="0.2">
      <c r="A159" s="34" t="s">
        <v>206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6"/>
      <c r="AP159" s="37" t="s">
        <v>207</v>
      </c>
      <c r="AQ159" s="38"/>
      <c r="AR159" s="38"/>
      <c r="AS159" s="38"/>
      <c r="AT159" s="38"/>
      <c r="AU159" s="39"/>
      <c r="AV159" s="40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2"/>
      <c r="BL159" s="29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1"/>
      <c r="CF159" s="29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1"/>
      <c r="CW159" s="29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1"/>
      <c r="DN159" s="29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1"/>
      <c r="EE159" s="32">
        <f t="shared" si="11"/>
        <v>0</v>
      </c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3"/>
    </row>
    <row r="160" spans="1:166" ht="25.5" customHeight="1" x14ac:dyDescent="0.2">
      <c r="A160" s="18" t="s">
        <v>208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20"/>
      <c r="AP160" s="21" t="s">
        <v>209</v>
      </c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3"/>
      <c r="BF160" s="24"/>
      <c r="BG160" s="24"/>
      <c r="BH160" s="24"/>
      <c r="BI160" s="24"/>
      <c r="BJ160" s="24"/>
      <c r="BK160" s="25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26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8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>
        <f t="shared" si="11"/>
        <v>0</v>
      </c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7"/>
    </row>
    <row r="161" spans="1:16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</row>
    <row r="162" spans="1:16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</row>
    <row r="163" spans="1:166" ht="11.25" customHeight="1" x14ac:dyDescent="0.2">
      <c r="A163" s="1" t="s">
        <v>210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"/>
      <c r="AG163" s="1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 t="s">
        <v>211</v>
      </c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</row>
    <row r="164" spans="1:166" ht="11.2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5" t="s">
        <v>212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"/>
      <c r="AG164" s="1"/>
      <c r="AH164" s="15" t="s">
        <v>213</v>
      </c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 t="s">
        <v>214</v>
      </c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"/>
      <c r="DR164" s="1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</row>
    <row r="165" spans="1:166" ht="11.25" customHeight="1" x14ac:dyDescent="0.2">
      <c r="A165" s="1" t="s">
        <v>215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"/>
      <c r="AG165" s="1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5" t="s">
        <v>212</v>
      </c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7"/>
      <c r="DR165" s="7"/>
      <c r="DS165" s="15" t="s">
        <v>213</v>
      </c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</row>
    <row r="166" spans="1:16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5" t="s">
        <v>212</v>
      </c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7"/>
      <c r="AG166" s="7"/>
      <c r="AH166" s="15" t="s">
        <v>213</v>
      </c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</row>
    <row r="167" spans="1:166" ht="7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</row>
    <row r="168" spans="1:166" ht="11.25" customHeight="1" x14ac:dyDescent="0.2">
      <c r="A168" s="12" t="s">
        <v>216</v>
      </c>
      <c r="B168" s="12"/>
      <c r="C168" s="13"/>
      <c r="D168" s="13"/>
      <c r="E168" s="13"/>
      <c r="F168" s="1" t="s">
        <v>216</v>
      </c>
      <c r="G168" s="1"/>
      <c r="H168" s="1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2">
        <v>200</v>
      </c>
      <c r="Z168" s="12"/>
      <c r="AA168" s="12"/>
      <c r="AB168" s="12"/>
      <c r="AC168" s="12"/>
      <c r="AD168" s="11"/>
      <c r="AE168" s="11"/>
      <c r="AF168" s="1"/>
      <c r="AG168" s="1" t="s">
        <v>217</v>
      </c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</row>
    <row r="169" spans="1:16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1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1"/>
      <c r="CY169" s="1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1"/>
      <c r="DW169" s="1"/>
      <c r="DX169" s="2"/>
      <c r="DY169" s="2"/>
      <c r="DZ169" s="5"/>
      <c r="EA169" s="5"/>
      <c r="EB169" s="5"/>
      <c r="EC169" s="1"/>
      <c r="ED169" s="1"/>
      <c r="EE169" s="1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2"/>
      <c r="EW169" s="2"/>
      <c r="EX169" s="2"/>
      <c r="EY169" s="2"/>
      <c r="EZ169" s="2"/>
      <c r="FA169" s="8"/>
      <c r="FB169" s="8"/>
      <c r="FC169" s="1"/>
      <c r="FD169" s="1"/>
      <c r="FE169" s="1"/>
      <c r="FF169" s="1"/>
      <c r="FG169" s="1"/>
      <c r="FH169" s="1"/>
      <c r="FI169" s="1"/>
      <c r="FJ169" s="1"/>
    </row>
    <row r="170" spans="1:166" ht="9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1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10"/>
      <c r="CY170" s="10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</row>
  </sheetData>
  <mergeCells count="1308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A53:FJ53"/>
    <mergeCell ref="A54:AJ55"/>
    <mergeCell ref="AK54:AP55"/>
    <mergeCell ref="AQ54:BB55"/>
    <mergeCell ref="BC54:BT55"/>
    <mergeCell ref="EX55:FJ55"/>
    <mergeCell ref="BU54:CG55"/>
    <mergeCell ref="CH54:EJ54"/>
    <mergeCell ref="EK54:FJ54"/>
    <mergeCell ref="CH55:CW55"/>
    <mergeCell ref="CX55:DJ55"/>
    <mergeCell ref="DK55:DW55"/>
    <mergeCell ref="DX55:EJ55"/>
    <mergeCell ref="EK55:EW55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CH57:CW57"/>
    <mergeCell ref="CX57:DJ57"/>
    <mergeCell ref="DK57:DW57"/>
    <mergeCell ref="DX57:EJ57"/>
    <mergeCell ref="EK57:EW57"/>
    <mergeCell ref="EX57:FJ57"/>
    <mergeCell ref="CX56:DJ56"/>
    <mergeCell ref="DK56:DW56"/>
    <mergeCell ref="DX56:EJ56"/>
    <mergeCell ref="EK56:EW56"/>
    <mergeCell ref="EX56:FJ56"/>
    <mergeCell ref="A57:AJ57"/>
    <mergeCell ref="AK57:AP57"/>
    <mergeCell ref="AQ57:BB57"/>
    <mergeCell ref="BC57:BT57"/>
    <mergeCell ref="BU57:CG57"/>
    <mergeCell ref="A56:AJ56"/>
    <mergeCell ref="AK56:AP56"/>
    <mergeCell ref="AQ56:BB56"/>
    <mergeCell ref="BC56:BT56"/>
    <mergeCell ref="BU56:CG56"/>
    <mergeCell ref="CH56:CW56"/>
    <mergeCell ref="EK59:EW59"/>
    <mergeCell ref="EX59:FJ59"/>
    <mergeCell ref="BU59:CG59"/>
    <mergeCell ref="CH59:CW59"/>
    <mergeCell ref="CX59:DJ59"/>
    <mergeCell ref="DK59:DW59"/>
    <mergeCell ref="CX58:DJ58"/>
    <mergeCell ref="A59:AJ59"/>
    <mergeCell ref="AK59:AP59"/>
    <mergeCell ref="AQ59:BB59"/>
    <mergeCell ref="BC59:BT59"/>
    <mergeCell ref="DX59:EJ59"/>
    <mergeCell ref="EK58:EW58"/>
    <mergeCell ref="EX58:FJ58"/>
    <mergeCell ref="A58:AJ58"/>
    <mergeCell ref="AK58:AP58"/>
    <mergeCell ref="AQ58:BB58"/>
    <mergeCell ref="BC58:BT58"/>
    <mergeCell ref="BU58:CG58"/>
    <mergeCell ref="DK58:DW58"/>
    <mergeCell ref="DX58:EJ58"/>
    <mergeCell ref="CH58:C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7:EW127"/>
    <mergeCell ref="EX127:FJ127"/>
    <mergeCell ref="BU127:CG127"/>
    <mergeCell ref="CH127:CW127"/>
    <mergeCell ref="CX127:DJ127"/>
    <mergeCell ref="DK127:DW127"/>
    <mergeCell ref="EX126:FJ126"/>
    <mergeCell ref="BU126:CG126"/>
    <mergeCell ref="CH126:CW126"/>
    <mergeCell ref="CX126:DJ126"/>
    <mergeCell ref="DK126:DW126"/>
    <mergeCell ref="A127:AJ127"/>
    <mergeCell ref="AK127:AP127"/>
    <mergeCell ref="AQ127:BB127"/>
    <mergeCell ref="BC127:BT127"/>
    <mergeCell ref="DX127:EJ127"/>
    <mergeCell ref="A126:AJ126"/>
    <mergeCell ref="AK126:AP126"/>
    <mergeCell ref="AQ126:BB126"/>
    <mergeCell ref="BC126:BT126"/>
    <mergeCell ref="DX126:EJ126"/>
    <mergeCell ref="EK126:EW126"/>
    <mergeCell ref="EK129:EW129"/>
    <mergeCell ref="EX129:FJ129"/>
    <mergeCell ref="BU129:CG129"/>
    <mergeCell ref="CH129:CW129"/>
    <mergeCell ref="CX129:DJ129"/>
    <mergeCell ref="DK129:DW129"/>
    <mergeCell ref="EX128:FJ128"/>
    <mergeCell ref="BU128:CG128"/>
    <mergeCell ref="CH128:CW128"/>
    <mergeCell ref="CX128:DJ128"/>
    <mergeCell ref="DK128:DW128"/>
    <mergeCell ref="A129:AJ129"/>
    <mergeCell ref="AK129:AP129"/>
    <mergeCell ref="AQ129:BB129"/>
    <mergeCell ref="BC129:BT129"/>
    <mergeCell ref="DX129:EJ129"/>
    <mergeCell ref="A128:AJ128"/>
    <mergeCell ref="AK128:AP128"/>
    <mergeCell ref="AQ128:BB128"/>
    <mergeCell ref="BC128:BT128"/>
    <mergeCell ref="DX128:EJ128"/>
    <mergeCell ref="EK128:EW128"/>
    <mergeCell ref="EK131:EW131"/>
    <mergeCell ref="EX131:FJ131"/>
    <mergeCell ref="BU131:CG131"/>
    <mergeCell ref="CH131:CW131"/>
    <mergeCell ref="CX131:DJ131"/>
    <mergeCell ref="DK131:DW131"/>
    <mergeCell ref="EX130:FJ130"/>
    <mergeCell ref="BU130:CG130"/>
    <mergeCell ref="CH130:CW130"/>
    <mergeCell ref="CX130:DJ130"/>
    <mergeCell ref="DK130:DW130"/>
    <mergeCell ref="A131:AJ131"/>
    <mergeCell ref="AK131:AP131"/>
    <mergeCell ref="AQ131:BB131"/>
    <mergeCell ref="BC131:BT131"/>
    <mergeCell ref="DX131:EJ131"/>
    <mergeCell ref="A130:AJ130"/>
    <mergeCell ref="AK130:AP130"/>
    <mergeCell ref="AQ130:BB130"/>
    <mergeCell ref="BC130:BT130"/>
    <mergeCell ref="DX130:EJ130"/>
    <mergeCell ref="EK130:EW130"/>
    <mergeCell ref="EK133:EW133"/>
    <mergeCell ref="EX133:FJ133"/>
    <mergeCell ref="BU133:CG133"/>
    <mergeCell ref="CH133:CW133"/>
    <mergeCell ref="CX133:DJ133"/>
    <mergeCell ref="DK133:DW133"/>
    <mergeCell ref="EX132:FJ132"/>
    <mergeCell ref="BU132:CG132"/>
    <mergeCell ref="CH132:CW132"/>
    <mergeCell ref="CX132:DJ132"/>
    <mergeCell ref="DK132:DW132"/>
    <mergeCell ref="A133:AJ133"/>
    <mergeCell ref="AK133:AP133"/>
    <mergeCell ref="AQ133:BB133"/>
    <mergeCell ref="BC133:BT133"/>
    <mergeCell ref="DX133:EJ133"/>
    <mergeCell ref="A132:AJ132"/>
    <mergeCell ref="AK132:AP132"/>
    <mergeCell ref="AQ132:BB132"/>
    <mergeCell ref="BC132:BT132"/>
    <mergeCell ref="DX132:EJ132"/>
    <mergeCell ref="EK132:EW132"/>
    <mergeCell ref="CF143:ES143"/>
    <mergeCell ref="ET143:FJ144"/>
    <mergeCell ref="CF144:CV144"/>
    <mergeCell ref="CW144:DM144"/>
    <mergeCell ref="DN144:ED144"/>
    <mergeCell ref="EE144:ES144"/>
    <mergeCell ref="EK134:EW134"/>
    <mergeCell ref="EX134:FJ134"/>
    <mergeCell ref="BU134:CG134"/>
    <mergeCell ref="CH134:CW134"/>
    <mergeCell ref="CX134:DJ134"/>
    <mergeCell ref="A143:AO144"/>
    <mergeCell ref="AP143:AU144"/>
    <mergeCell ref="AV143:BK144"/>
    <mergeCell ref="BL143:CE144"/>
    <mergeCell ref="A142:FJ142"/>
    <mergeCell ref="DX134:EJ134"/>
    <mergeCell ref="DK134:DW134"/>
    <mergeCell ref="A134:AJ134"/>
    <mergeCell ref="AK134:AP134"/>
    <mergeCell ref="AQ134:BB134"/>
    <mergeCell ref="BC134:BT134"/>
    <mergeCell ref="ET145:FJ145"/>
    <mergeCell ref="A146:AO146"/>
    <mergeCell ref="AP146:AU146"/>
    <mergeCell ref="AV146:BK146"/>
    <mergeCell ref="BL146:CE146"/>
    <mergeCell ref="CF146:CV146"/>
    <mergeCell ref="CW146:DM146"/>
    <mergeCell ref="DN146:ED146"/>
    <mergeCell ref="EE146:ES146"/>
    <mergeCell ref="ET146:FJ146"/>
    <mergeCell ref="CF145:CV145"/>
    <mergeCell ref="CW145:DM145"/>
    <mergeCell ref="DN145:ED145"/>
    <mergeCell ref="EE145:ES145"/>
    <mergeCell ref="A145:AO145"/>
    <mergeCell ref="AP145:AU145"/>
    <mergeCell ref="AV145:BK145"/>
    <mergeCell ref="BL145:CE145"/>
    <mergeCell ref="A148:AO148"/>
    <mergeCell ref="AP148:AU148"/>
    <mergeCell ref="AV148:BK148"/>
    <mergeCell ref="BL148:CE148"/>
    <mergeCell ref="A149:AO149"/>
    <mergeCell ref="AP149:AU149"/>
    <mergeCell ref="AV149:BK149"/>
    <mergeCell ref="BL149:CE149"/>
    <mergeCell ref="DN147:ED147"/>
    <mergeCell ref="EE147:ES147"/>
    <mergeCell ref="ET147:FJ147"/>
    <mergeCell ref="ET148:FJ148"/>
    <mergeCell ref="CF148:CV148"/>
    <mergeCell ref="CW148:DM148"/>
    <mergeCell ref="DN148:ED148"/>
    <mergeCell ref="EE148:ES148"/>
    <mergeCell ref="A147:AO147"/>
    <mergeCell ref="AP147:AU147"/>
    <mergeCell ref="AV147:BK147"/>
    <mergeCell ref="BL147:CE147"/>
    <mergeCell ref="CF147:CV147"/>
    <mergeCell ref="CW147:DM147"/>
    <mergeCell ref="A150:AO150"/>
    <mergeCell ref="AP150:AU150"/>
    <mergeCell ref="AV150:BK150"/>
    <mergeCell ref="BL150:CE150"/>
    <mergeCell ref="A151:AO151"/>
    <mergeCell ref="AP151:AU151"/>
    <mergeCell ref="AV151:BK151"/>
    <mergeCell ref="BL151:CE151"/>
    <mergeCell ref="CF149:CV149"/>
    <mergeCell ref="CW149:DM149"/>
    <mergeCell ref="DN149:ED149"/>
    <mergeCell ref="EE149:ES149"/>
    <mergeCell ref="ET149:FJ149"/>
    <mergeCell ref="ET150:FJ150"/>
    <mergeCell ref="CF150:CV150"/>
    <mergeCell ref="CW150:DM150"/>
    <mergeCell ref="DN150:ED150"/>
    <mergeCell ref="EE150:ES150"/>
    <mergeCell ref="CW152:DM152"/>
    <mergeCell ref="DN152:ED152"/>
    <mergeCell ref="EE152:ES152"/>
    <mergeCell ref="ET152:FJ152"/>
    <mergeCell ref="ET153:FJ153"/>
    <mergeCell ref="A153:AO153"/>
    <mergeCell ref="AP153:AU153"/>
    <mergeCell ref="AV153:BK153"/>
    <mergeCell ref="BL153:CE153"/>
    <mergeCell ref="CF153:CV153"/>
    <mergeCell ref="CF151:CV151"/>
    <mergeCell ref="CW151:DM151"/>
    <mergeCell ref="DN151:ED151"/>
    <mergeCell ref="EE151:ES151"/>
    <mergeCell ref="ET151:FJ151"/>
    <mergeCell ref="A152:AO152"/>
    <mergeCell ref="AP152:AU152"/>
    <mergeCell ref="AV152:BK152"/>
    <mergeCell ref="BL152:CE152"/>
    <mergeCell ref="CF152:CV152"/>
    <mergeCell ref="A155:AO155"/>
    <mergeCell ref="AP155:AU155"/>
    <mergeCell ref="AV155:BK155"/>
    <mergeCell ref="BL155:CE155"/>
    <mergeCell ref="ET155:FJ155"/>
    <mergeCell ref="A156:AO156"/>
    <mergeCell ref="AP156:AU156"/>
    <mergeCell ref="AV156:BK156"/>
    <mergeCell ref="BL156:CE156"/>
    <mergeCell ref="CF156:CV156"/>
    <mergeCell ref="EE154:ES154"/>
    <mergeCell ref="ET154:FJ154"/>
    <mergeCell ref="CF155:CV155"/>
    <mergeCell ref="CW155:DM155"/>
    <mergeCell ref="DN155:ED155"/>
    <mergeCell ref="EE155:ES155"/>
    <mergeCell ref="CW153:DM153"/>
    <mergeCell ref="DN153:ED153"/>
    <mergeCell ref="EE153:ES153"/>
    <mergeCell ref="A154:AO154"/>
    <mergeCell ref="AP154:AU154"/>
    <mergeCell ref="AV154:BK154"/>
    <mergeCell ref="BL154:CE154"/>
    <mergeCell ref="CF154:CV154"/>
    <mergeCell ref="CW154:DM154"/>
    <mergeCell ref="DN154:ED154"/>
    <mergeCell ref="A157:AO157"/>
    <mergeCell ref="AP157:AU157"/>
    <mergeCell ref="AV157:BK157"/>
    <mergeCell ref="BL157:CE157"/>
    <mergeCell ref="ET157:FJ157"/>
    <mergeCell ref="A158:AO158"/>
    <mergeCell ref="AP158:AU158"/>
    <mergeCell ref="AV158:BK158"/>
    <mergeCell ref="BL158:CE158"/>
    <mergeCell ref="CF158:CV158"/>
    <mergeCell ref="CW156:DM156"/>
    <mergeCell ref="DN156:ED156"/>
    <mergeCell ref="EE156:ES156"/>
    <mergeCell ref="ET156:FJ156"/>
    <mergeCell ref="CF157:CV157"/>
    <mergeCell ref="CW157:DM157"/>
    <mergeCell ref="DN157:ED157"/>
    <mergeCell ref="EE157:ES157"/>
    <mergeCell ref="ET160:FJ160"/>
    <mergeCell ref="A160:AO160"/>
    <mergeCell ref="AP160:AU160"/>
    <mergeCell ref="AV160:BK160"/>
    <mergeCell ref="BL160:CE160"/>
    <mergeCell ref="CF160:CV160"/>
    <mergeCell ref="CW159:DM159"/>
    <mergeCell ref="DN159:ED159"/>
    <mergeCell ref="EE159:ES159"/>
    <mergeCell ref="CW160:DM160"/>
    <mergeCell ref="DN160:ED160"/>
    <mergeCell ref="EE160:ES160"/>
    <mergeCell ref="CW158:DM158"/>
    <mergeCell ref="DN158:ED158"/>
    <mergeCell ref="EE158:ES158"/>
    <mergeCell ref="ET158:FJ158"/>
    <mergeCell ref="A159:AO159"/>
    <mergeCell ref="AP159:AU159"/>
    <mergeCell ref="AV159:BK159"/>
    <mergeCell ref="BL159:CE159"/>
    <mergeCell ref="ET159:FJ159"/>
    <mergeCell ref="CF159:CV159"/>
    <mergeCell ref="AD168:AE168"/>
    <mergeCell ref="A168:B168"/>
    <mergeCell ref="C168:E168"/>
    <mergeCell ref="I168:X168"/>
    <mergeCell ref="Y168:AC168"/>
    <mergeCell ref="DC165:DP165"/>
    <mergeCell ref="DS165:ES165"/>
    <mergeCell ref="DC164:DP164"/>
    <mergeCell ref="DS164:ES164"/>
    <mergeCell ref="R166:AE166"/>
    <mergeCell ref="AH166:BH166"/>
    <mergeCell ref="N163:AE163"/>
    <mergeCell ref="AH163:BH163"/>
    <mergeCell ref="N164:AE164"/>
    <mergeCell ref="AH164:BH164"/>
    <mergeCell ref="R165:AE165"/>
    <mergeCell ref="AH165:BH16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rep:2.53.0.156</dc:description>
  <cp:lastModifiedBy>Чулпаново</cp:lastModifiedBy>
  <dcterms:created xsi:type="dcterms:W3CDTF">2022-01-17T08:11:32Z</dcterms:created>
  <dcterms:modified xsi:type="dcterms:W3CDTF">2022-01-18T08:54:32Z</dcterms:modified>
</cp:coreProperties>
</file>